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Titles" localSheetId="0">'Sheet1'!$4:$6</definedName>
  </definedNames>
  <calcPr fullCalcOnLoad="1"/>
</workbook>
</file>

<file path=xl/sharedStrings.xml><?xml version="1.0" encoding="utf-8"?>
<sst xmlns="http://schemas.openxmlformats.org/spreadsheetml/2006/main" count="77" uniqueCount="69">
  <si>
    <t>单位：万元</t>
  </si>
  <si>
    <t>序号</t>
  </si>
  <si>
    <t>合计</t>
  </si>
  <si>
    <t>国土绿化支出</t>
  </si>
  <si>
    <t>林业草原支撑保障体系支出</t>
  </si>
  <si>
    <t>万州区</t>
  </si>
  <si>
    <t>黔江区</t>
  </si>
  <si>
    <t>涪陵区</t>
  </si>
  <si>
    <t>大渡口区</t>
  </si>
  <si>
    <t>江北区</t>
  </si>
  <si>
    <t>沙坪坝区</t>
  </si>
  <si>
    <t>九龙坡区</t>
  </si>
  <si>
    <t>南岸区</t>
  </si>
  <si>
    <t>北碚区</t>
  </si>
  <si>
    <t>渝北区</t>
  </si>
  <si>
    <t>巴南区</t>
  </si>
  <si>
    <t>长寿区</t>
  </si>
  <si>
    <t>江津区</t>
  </si>
  <si>
    <t>合川区</t>
  </si>
  <si>
    <t>永川区</t>
  </si>
  <si>
    <t>南川区</t>
  </si>
  <si>
    <t>綦江区</t>
  </si>
  <si>
    <t>大足区</t>
  </si>
  <si>
    <t>璧山区</t>
  </si>
  <si>
    <t>铜梁区</t>
  </si>
  <si>
    <t>潼南区</t>
  </si>
  <si>
    <t>荣昌区</t>
  </si>
  <si>
    <t>开州区</t>
  </si>
  <si>
    <t>梁平区</t>
  </si>
  <si>
    <t>武隆区</t>
  </si>
  <si>
    <t>城口县</t>
  </si>
  <si>
    <t>丰都县</t>
  </si>
  <si>
    <t>垫江县</t>
  </si>
  <si>
    <t>忠县</t>
  </si>
  <si>
    <t>云阳县</t>
  </si>
  <si>
    <t>奉节县</t>
  </si>
  <si>
    <t>巫山县</t>
  </si>
  <si>
    <t>巫溪县</t>
  </si>
  <si>
    <t>石柱县</t>
  </si>
  <si>
    <t>秀山县</t>
  </si>
  <si>
    <t>酉阳县</t>
  </si>
  <si>
    <t>彭水县</t>
  </si>
  <si>
    <t>高新区</t>
  </si>
  <si>
    <t>万盛经开区</t>
  </si>
  <si>
    <t>附件1</t>
  </si>
  <si>
    <t>重庆市林业局机关</t>
  </si>
  <si>
    <t xml:space="preserve"> 重庆市缙云山国家级自然保护区管理局</t>
  </si>
  <si>
    <t>重庆市森林病虫防治检疫站</t>
  </si>
  <si>
    <t>重庆市林业科学研究院</t>
  </si>
  <si>
    <t>小计</t>
  </si>
  <si>
    <t>金额</t>
  </si>
  <si>
    <t>区县
（单位）</t>
  </si>
  <si>
    <t>项目代码</t>
  </si>
  <si>
    <t>收入功能科目</t>
  </si>
  <si>
    <t>支出功能科目</t>
  </si>
  <si>
    <t>经济科目</t>
  </si>
  <si>
    <t>1100252农林水共同财政事权转移支付收入</t>
  </si>
  <si>
    <t>21302林业和草原</t>
  </si>
  <si>
    <t>列相应经济科目</t>
  </si>
  <si>
    <t>2024年中央林业草原改革发展资金预算（第二批）安排表</t>
  </si>
  <si>
    <t>10000017Z175070050002林业草原改革发展资金</t>
  </si>
  <si>
    <t>2024年分配金额</t>
  </si>
  <si>
    <t>2024年已提前下达</t>
  </si>
  <si>
    <t>2024年此次下达</t>
  </si>
  <si>
    <t>其中：退耕还林还草补助（直达资金）</t>
  </si>
  <si>
    <t>合计</t>
  </si>
  <si>
    <t>注：上一轮政策到期退耕还生态林抚育补助从森林质量提升调整到退耕还林还草补助，按直达资金管理。</t>
  </si>
  <si>
    <t>其中：扣减退耕还林还草补助（直达资金）</t>
  </si>
  <si>
    <t>其中：退耕还林还草补助（直达资金）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</si>
</sst>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0"/>
    </font>
    <font>
      <sz val="11"/>
      <color indexed="8"/>
      <name val="等线"/>
      <family val="0"/>
    </font>
    <font>
      <sz val="9"/>
      <name val="等线"/>
      <family val="0"/>
    </font>
    <font>
      <sz val="20"/>
      <name val="方正小标宋_GBK"/>
      <family val="4"/>
    </font>
    <font>
      <sz val="12"/>
      <name val="方正小标宋_GBK"/>
      <family val="4"/>
    </font>
    <font>
      <sz val="12"/>
      <name val="宋体"/>
      <family val="0"/>
    </font>
    <font>
      <sz val="12"/>
      <name val="方正仿宋_GBK"/>
      <family val="4"/>
    </font>
    <font>
      <sz val="11"/>
      <name val="方正仿宋_GBK"/>
      <family val="4"/>
    </font>
    <font>
      <sz val="9"/>
      <name val="宋体"/>
      <family val="0"/>
    </font>
    <font>
      <b/>
      <sz val="12"/>
      <name val="方正仿宋_GBK"/>
      <family val="4"/>
    </font>
    <font>
      <b/>
      <sz val="11"/>
      <name val="方正仿宋_GBK"/>
      <family val="4"/>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name val="等线"/>
      <family val="0"/>
    </font>
    <font>
      <sz val="12"/>
      <name val="等线"/>
      <family val="0"/>
    </font>
    <font>
      <b/>
      <sz val="11"/>
      <name val="等线"/>
      <family val="0"/>
    </font>
    <font>
      <sz val="11"/>
      <color indexed="8"/>
      <name val="方正仿宋_GBK"/>
      <family val="4"/>
    </font>
    <font>
      <sz val="11"/>
      <name val="方正黑体_GBK"/>
      <family val="4"/>
    </font>
    <font>
      <sz val="16"/>
      <name val="方正黑体_GBK"/>
      <family val="4"/>
    </font>
    <font>
      <sz val="11"/>
      <name val="方正楷体_GBK"/>
      <family val="4"/>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name val="Calibri"/>
      <family val="0"/>
    </font>
    <font>
      <b/>
      <sz val="11"/>
      <name val="Calibri"/>
      <family val="0"/>
    </font>
    <font>
      <sz val="11"/>
      <color rgb="FF000000"/>
      <name val="方正仿宋_GBK"/>
      <family val="4"/>
    </font>
    <font>
      <sz val="11"/>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5" fillId="0" borderId="0">
      <alignment/>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50" fillId="0" borderId="0" xfId="0" applyFont="1" applyFill="1" applyAlignment="1">
      <alignment horizontal="center" vertical="center"/>
    </xf>
    <xf numFmtId="0" fontId="50" fillId="0" borderId="0" xfId="0" applyFont="1" applyFill="1" applyAlignment="1">
      <alignment vertical="center"/>
    </xf>
    <xf numFmtId="0" fontId="4" fillId="0" borderId="0" xfId="0" applyFont="1" applyFill="1" applyAlignment="1">
      <alignment horizontal="center" vertical="center"/>
    </xf>
    <xf numFmtId="0" fontId="51" fillId="0" borderId="0" xfId="0" applyFont="1" applyFill="1" applyAlignment="1">
      <alignment vertical="center"/>
    </xf>
    <xf numFmtId="0" fontId="52"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53" fillId="0" borderId="10"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50"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3" fillId="0" borderId="0" xfId="0" applyFont="1" applyFill="1" applyAlignment="1">
      <alignment horizontal="center" vertical="center"/>
    </xf>
    <xf numFmtId="0" fontId="7" fillId="0" borderId="10" xfId="0"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xf>
    <xf numFmtId="0" fontId="32" fillId="0" borderId="0" xfId="0" applyFont="1" applyFill="1" applyAlignment="1">
      <alignment horizontal="left"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0" xfId="0" applyFont="1" applyFill="1" applyBorder="1" applyAlignment="1">
      <alignment vertical="center"/>
    </xf>
    <xf numFmtId="0"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33" fillId="0" borderId="0" xfId="0" applyFont="1" applyFill="1" applyAlignment="1">
      <alignment horizontal="right" vertical="center"/>
    </xf>
    <xf numFmtId="0" fontId="7" fillId="0" borderId="0" xfId="0" applyFont="1" applyFill="1" applyAlignment="1">
      <alignment horizontal="center" vertical="center"/>
    </xf>
    <xf numFmtId="0" fontId="10" fillId="0" borderId="10"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6"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showZeros="0" tabSelected="1"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E43" sqref="E43"/>
    </sheetView>
  </sheetViews>
  <sheetFormatPr defaultColWidth="9.00390625" defaultRowHeight="15"/>
  <cols>
    <col min="1" max="1" width="5.28125" style="2" customWidth="1"/>
    <col min="2" max="2" width="17.421875" style="2" customWidth="1"/>
    <col min="3" max="3" width="10.7109375" style="2" customWidth="1"/>
    <col min="4" max="4" width="8.7109375" style="2" customWidth="1"/>
    <col min="5" max="5" width="9.8515625" style="2" customWidth="1"/>
    <col min="6" max="6" width="9.7109375" style="2" customWidth="1"/>
    <col min="7" max="7" width="8.7109375" style="2" customWidth="1"/>
    <col min="8" max="9" width="8.7109375" style="1" customWidth="1"/>
    <col min="10" max="10" width="9.7109375" style="1" customWidth="1"/>
    <col min="11" max="11" width="8.7109375" style="1" customWidth="1"/>
    <col min="12" max="13" width="8.7109375" style="2" customWidth="1"/>
    <col min="14" max="14" width="11.00390625" style="2" customWidth="1"/>
    <col min="15" max="15" width="8.7109375" style="2" customWidth="1"/>
    <col min="16" max="215" width="9.00390625" style="2" customWidth="1"/>
    <col min="216" max="216" width="5.28125" style="2" customWidth="1"/>
    <col min="217" max="217" width="9.7109375" style="2" customWidth="1"/>
    <col min="218" max="218" width="9.28125" style="2" customWidth="1"/>
    <col min="219" max="219" width="9.140625" style="2" customWidth="1"/>
    <col min="220" max="220" width="20.140625" style="2" customWidth="1"/>
    <col min="221" max="224" width="9.00390625" style="2" customWidth="1"/>
    <col min="225" max="225" width="8.140625" style="2" customWidth="1"/>
    <col min="226" max="226" width="8.00390625" style="2" customWidth="1"/>
    <col min="227" max="228" width="8.7109375" style="2" customWidth="1"/>
    <col min="229" max="229" width="13.28125" style="2" customWidth="1"/>
    <col min="230" max="16384" width="9.00390625" style="2" customWidth="1"/>
  </cols>
  <sheetData>
    <row r="1" spans="1:7" ht="21">
      <c r="A1" s="19" t="s">
        <v>44</v>
      </c>
      <c r="B1" s="19"/>
      <c r="C1" s="1"/>
      <c r="D1" s="1"/>
      <c r="E1" s="1"/>
      <c r="F1" s="12"/>
      <c r="G1" s="1"/>
    </row>
    <row r="2" spans="1:18" ht="46.5" customHeight="1">
      <c r="A2" s="15" t="s">
        <v>59</v>
      </c>
      <c r="B2" s="15"/>
      <c r="C2" s="15"/>
      <c r="D2" s="15"/>
      <c r="E2" s="15"/>
      <c r="F2" s="15"/>
      <c r="G2" s="15"/>
      <c r="H2" s="15"/>
      <c r="I2" s="15"/>
      <c r="J2" s="15"/>
      <c r="K2" s="15"/>
      <c r="L2" s="15"/>
      <c r="M2" s="15"/>
      <c r="N2" s="15"/>
      <c r="O2" s="15"/>
      <c r="Q2" s="4"/>
      <c r="R2" s="4"/>
    </row>
    <row r="3" spans="1:18" s="4" customFormat="1" ht="18.75" customHeight="1">
      <c r="A3" s="3"/>
      <c r="B3" s="3"/>
      <c r="C3" s="3"/>
      <c r="D3" s="3"/>
      <c r="E3" s="3"/>
      <c r="F3" s="3"/>
      <c r="G3" s="3"/>
      <c r="H3" s="3"/>
      <c r="I3" s="3"/>
      <c r="J3" s="3"/>
      <c r="O3" s="29" t="s">
        <v>0</v>
      </c>
      <c r="Q3" s="5"/>
      <c r="R3" s="5"/>
    </row>
    <row r="4" spans="1:15" s="11" customFormat="1" ht="24.75" customHeight="1">
      <c r="A4" s="20" t="s">
        <v>1</v>
      </c>
      <c r="B4" s="21" t="s">
        <v>51</v>
      </c>
      <c r="C4" s="20" t="s">
        <v>61</v>
      </c>
      <c r="D4" s="20"/>
      <c r="E4" s="20"/>
      <c r="F4" s="20"/>
      <c r="G4" s="20"/>
      <c r="H4" s="20" t="s">
        <v>62</v>
      </c>
      <c r="I4" s="20"/>
      <c r="J4" s="20"/>
      <c r="K4" s="20"/>
      <c r="L4" s="20" t="s">
        <v>63</v>
      </c>
      <c r="M4" s="20"/>
      <c r="N4" s="20"/>
      <c r="O4" s="20"/>
    </row>
    <row r="5" spans="1:15" s="11" customFormat="1" ht="24.75" customHeight="1">
      <c r="A5" s="20"/>
      <c r="B5" s="20"/>
      <c r="C5" s="22" t="s">
        <v>65</v>
      </c>
      <c r="D5" s="23" t="s">
        <v>3</v>
      </c>
      <c r="E5" s="24"/>
      <c r="F5" s="25"/>
      <c r="G5" s="22" t="s">
        <v>4</v>
      </c>
      <c r="H5" s="22" t="s">
        <v>49</v>
      </c>
      <c r="I5" s="22" t="s">
        <v>3</v>
      </c>
      <c r="J5" s="22"/>
      <c r="K5" s="22" t="s">
        <v>4</v>
      </c>
      <c r="L5" s="22" t="s">
        <v>49</v>
      </c>
      <c r="M5" s="22" t="s">
        <v>3</v>
      </c>
      <c r="N5" s="22"/>
      <c r="O5" s="22" t="s">
        <v>4</v>
      </c>
    </row>
    <row r="6" spans="1:18" s="11" customFormat="1" ht="78.75" customHeight="1">
      <c r="A6" s="26"/>
      <c r="B6" s="26"/>
      <c r="C6" s="22"/>
      <c r="D6" s="27" t="s">
        <v>50</v>
      </c>
      <c r="E6" s="28" t="s">
        <v>64</v>
      </c>
      <c r="F6" s="28" t="s">
        <v>67</v>
      </c>
      <c r="G6" s="22"/>
      <c r="H6" s="22"/>
      <c r="I6" s="27" t="s">
        <v>50</v>
      </c>
      <c r="J6" s="28" t="s">
        <v>64</v>
      </c>
      <c r="K6" s="22"/>
      <c r="L6" s="22"/>
      <c r="M6" s="27" t="s">
        <v>50</v>
      </c>
      <c r="N6" s="28" t="s">
        <v>68</v>
      </c>
      <c r="O6" s="22"/>
      <c r="Q6" s="6"/>
      <c r="R6" s="6"/>
    </row>
    <row r="7" spans="1:18" s="7" customFormat="1" ht="21.75" customHeight="1">
      <c r="A7" s="16" t="s">
        <v>2</v>
      </c>
      <c r="B7" s="16"/>
      <c r="C7" s="13">
        <f>+D7+G7</f>
        <v>80421</v>
      </c>
      <c r="D7" s="13">
        <f>+I7+M7</f>
        <v>69549</v>
      </c>
      <c r="E7" s="13">
        <f>+J7+N7</f>
        <v>62611</v>
      </c>
      <c r="F7" s="13">
        <f>SUM(F32:F40)</f>
        <v>-302</v>
      </c>
      <c r="G7" s="13">
        <f>+K7+O7</f>
        <v>10872</v>
      </c>
      <c r="H7" s="14">
        <v>78327</v>
      </c>
      <c r="I7" s="14">
        <v>68919</v>
      </c>
      <c r="J7" s="14">
        <f>SUM(J8:J50)</f>
        <v>62913</v>
      </c>
      <c r="K7" s="13">
        <v>9408</v>
      </c>
      <c r="L7" s="31">
        <f>+M7+O7</f>
        <v>2094</v>
      </c>
      <c r="M7" s="13">
        <f>SUM(M8:M50)</f>
        <v>630</v>
      </c>
      <c r="N7" s="13">
        <f>SUM(N8:N50)</f>
        <v>-302</v>
      </c>
      <c r="O7" s="13">
        <f>SUM(O8:O50)</f>
        <v>1464</v>
      </c>
      <c r="Q7" s="6"/>
      <c r="R7" s="6"/>
    </row>
    <row r="8" spans="1:15" s="6" customFormat="1" ht="21.75" customHeight="1">
      <c r="A8" s="13">
        <v>1</v>
      </c>
      <c r="B8" s="8" t="s">
        <v>5</v>
      </c>
      <c r="C8" s="13">
        <f aca="true" t="shared" si="0" ref="C8:C50">+D8+G8</f>
        <v>2372</v>
      </c>
      <c r="D8" s="13">
        <f aca="true" t="shared" si="1" ref="D8:D50">+I8+M8</f>
        <v>1811</v>
      </c>
      <c r="E8" s="13">
        <f aca="true" t="shared" si="2" ref="E8:E50">+J8+N8</f>
        <v>1736</v>
      </c>
      <c r="F8" s="13"/>
      <c r="G8" s="13">
        <f aca="true" t="shared" si="3" ref="G8:G50">+K8+O8</f>
        <v>561</v>
      </c>
      <c r="H8" s="14">
        <v>2209</v>
      </c>
      <c r="I8" s="14">
        <v>1811</v>
      </c>
      <c r="J8" s="14">
        <v>1736</v>
      </c>
      <c r="K8" s="13">
        <v>398</v>
      </c>
      <c r="L8" s="31">
        <f aca="true" t="shared" si="4" ref="L8:L50">+M8+O8</f>
        <v>163</v>
      </c>
      <c r="M8" s="13"/>
      <c r="N8" s="13"/>
      <c r="O8" s="13">
        <v>163</v>
      </c>
    </row>
    <row r="9" spans="1:15" s="6" customFormat="1" ht="21.75" customHeight="1">
      <c r="A9" s="13">
        <v>2</v>
      </c>
      <c r="B9" s="8" t="s">
        <v>6</v>
      </c>
      <c r="C9" s="13">
        <f t="shared" si="0"/>
        <v>2657</v>
      </c>
      <c r="D9" s="13">
        <f t="shared" si="1"/>
        <v>2329</v>
      </c>
      <c r="E9" s="13">
        <f t="shared" si="2"/>
        <v>2179</v>
      </c>
      <c r="F9" s="13"/>
      <c r="G9" s="13">
        <f t="shared" si="3"/>
        <v>328</v>
      </c>
      <c r="H9" s="14">
        <v>2629</v>
      </c>
      <c r="I9" s="14">
        <v>2329</v>
      </c>
      <c r="J9" s="14">
        <v>2179</v>
      </c>
      <c r="K9" s="13">
        <v>300</v>
      </c>
      <c r="L9" s="31">
        <f t="shared" si="4"/>
        <v>28</v>
      </c>
      <c r="M9" s="13"/>
      <c r="N9" s="13"/>
      <c r="O9" s="13">
        <v>28</v>
      </c>
    </row>
    <row r="10" spans="1:15" s="6" customFormat="1" ht="21.75" customHeight="1">
      <c r="A10" s="13">
        <v>3</v>
      </c>
      <c r="B10" s="8" t="s">
        <v>7</v>
      </c>
      <c r="C10" s="13">
        <f t="shared" si="0"/>
        <v>1057</v>
      </c>
      <c r="D10" s="13">
        <f t="shared" si="1"/>
        <v>768</v>
      </c>
      <c r="E10" s="13">
        <f t="shared" si="2"/>
        <v>747</v>
      </c>
      <c r="F10" s="13"/>
      <c r="G10" s="13">
        <f t="shared" si="3"/>
        <v>289</v>
      </c>
      <c r="H10" s="14">
        <v>1030</v>
      </c>
      <c r="I10" s="14">
        <v>768</v>
      </c>
      <c r="J10" s="14">
        <v>747</v>
      </c>
      <c r="K10" s="13">
        <v>262</v>
      </c>
      <c r="L10" s="31">
        <f t="shared" si="4"/>
        <v>27</v>
      </c>
      <c r="M10" s="13"/>
      <c r="N10" s="13"/>
      <c r="O10" s="13">
        <v>27</v>
      </c>
    </row>
    <row r="11" spans="1:15" s="6" customFormat="1" ht="21.75" customHeight="1">
      <c r="A11" s="13">
        <v>4</v>
      </c>
      <c r="B11" s="8" t="s">
        <v>8</v>
      </c>
      <c r="C11" s="13">
        <f t="shared" si="0"/>
        <v>4</v>
      </c>
      <c r="D11" s="13">
        <f t="shared" si="1"/>
        <v>0</v>
      </c>
      <c r="E11" s="13">
        <f t="shared" si="2"/>
        <v>0</v>
      </c>
      <c r="F11" s="13"/>
      <c r="G11" s="13">
        <f t="shared" si="3"/>
        <v>4</v>
      </c>
      <c r="H11" s="14">
        <v>4</v>
      </c>
      <c r="I11" s="14">
        <v>0</v>
      </c>
      <c r="J11" s="14"/>
      <c r="K11" s="13">
        <v>4</v>
      </c>
      <c r="L11" s="31">
        <f t="shared" si="4"/>
        <v>0</v>
      </c>
      <c r="M11" s="13"/>
      <c r="N11" s="13"/>
      <c r="O11" s="13"/>
    </row>
    <row r="12" spans="1:15" s="6" customFormat="1" ht="21.75" customHeight="1">
      <c r="A12" s="13">
        <v>5</v>
      </c>
      <c r="B12" s="8" t="s">
        <v>9</v>
      </c>
      <c r="C12" s="13">
        <f t="shared" si="0"/>
        <v>61</v>
      </c>
      <c r="D12" s="13">
        <f t="shared" si="1"/>
        <v>0</v>
      </c>
      <c r="E12" s="13">
        <f t="shared" si="2"/>
        <v>0</v>
      </c>
      <c r="F12" s="13"/>
      <c r="G12" s="13">
        <f t="shared" si="3"/>
        <v>61</v>
      </c>
      <c r="H12" s="14">
        <v>61</v>
      </c>
      <c r="I12" s="14">
        <v>0</v>
      </c>
      <c r="J12" s="14"/>
      <c r="K12" s="13">
        <v>61</v>
      </c>
      <c r="L12" s="31">
        <f t="shared" si="4"/>
        <v>0</v>
      </c>
      <c r="M12" s="13"/>
      <c r="N12" s="13"/>
      <c r="O12" s="13"/>
    </row>
    <row r="13" spans="1:15" s="6" customFormat="1" ht="21.75" customHeight="1">
      <c r="A13" s="13">
        <v>6</v>
      </c>
      <c r="B13" s="8" t="s">
        <v>10</v>
      </c>
      <c r="C13" s="13">
        <f t="shared" si="0"/>
        <v>72</v>
      </c>
      <c r="D13" s="13">
        <f t="shared" si="1"/>
        <v>4</v>
      </c>
      <c r="E13" s="13">
        <f t="shared" si="2"/>
        <v>4</v>
      </c>
      <c r="F13" s="13"/>
      <c r="G13" s="13">
        <f t="shared" si="3"/>
        <v>68</v>
      </c>
      <c r="H13" s="14">
        <v>72</v>
      </c>
      <c r="I13" s="14">
        <v>4</v>
      </c>
      <c r="J13" s="14">
        <v>4</v>
      </c>
      <c r="K13" s="13">
        <v>68</v>
      </c>
      <c r="L13" s="31">
        <f t="shared" si="4"/>
        <v>0</v>
      </c>
      <c r="M13" s="13"/>
      <c r="N13" s="13"/>
      <c r="O13" s="13"/>
    </row>
    <row r="14" spans="1:15" s="6" customFormat="1" ht="21.75" customHeight="1">
      <c r="A14" s="13">
        <v>7</v>
      </c>
      <c r="B14" s="8" t="s">
        <v>11</v>
      </c>
      <c r="C14" s="13">
        <f t="shared" si="0"/>
        <v>11</v>
      </c>
      <c r="D14" s="13">
        <f t="shared" si="1"/>
        <v>0</v>
      </c>
      <c r="E14" s="13">
        <f t="shared" si="2"/>
        <v>0</v>
      </c>
      <c r="F14" s="13"/>
      <c r="G14" s="13">
        <f t="shared" si="3"/>
        <v>11</v>
      </c>
      <c r="H14" s="14">
        <v>11</v>
      </c>
      <c r="I14" s="14">
        <v>0</v>
      </c>
      <c r="J14" s="14"/>
      <c r="K14" s="13">
        <v>11</v>
      </c>
      <c r="L14" s="31">
        <f t="shared" si="4"/>
        <v>0</v>
      </c>
      <c r="M14" s="13"/>
      <c r="N14" s="13"/>
      <c r="O14" s="13"/>
    </row>
    <row r="15" spans="1:15" s="6" customFormat="1" ht="21.75" customHeight="1">
      <c r="A15" s="13">
        <v>8</v>
      </c>
      <c r="B15" s="8" t="s">
        <v>12</v>
      </c>
      <c r="C15" s="13">
        <f t="shared" si="0"/>
        <v>143</v>
      </c>
      <c r="D15" s="13">
        <f t="shared" si="1"/>
        <v>0</v>
      </c>
      <c r="E15" s="13">
        <f t="shared" si="2"/>
        <v>0</v>
      </c>
      <c r="F15" s="13"/>
      <c r="G15" s="13">
        <f t="shared" si="3"/>
        <v>143</v>
      </c>
      <c r="H15" s="14">
        <v>143</v>
      </c>
      <c r="I15" s="14">
        <v>0</v>
      </c>
      <c r="J15" s="14"/>
      <c r="K15" s="13">
        <v>143</v>
      </c>
      <c r="L15" s="31">
        <f t="shared" si="4"/>
        <v>0</v>
      </c>
      <c r="M15" s="13"/>
      <c r="N15" s="13"/>
      <c r="O15" s="13"/>
    </row>
    <row r="16" spans="1:15" s="6" customFormat="1" ht="21.75" customHeight="1">
      <c r="A16" s="13">
        <v>9</v>
      </c>
      <c r="B16" s="8" t="s">
        <v>13</v>
      </c>
      <c r="C16" s="13">
        <f t="shared" si="0"/>
        <v>553</v>
      </c>
      <c r="D16" s="13">
        <f t="shared" si="1"/>
        <v>374</v>
      </c>
      <c r="E16" s="13">
        <f t="shared" si="2"/>
        <v>374</v>
      </c>
      <c r="F16" s="13"/>
      <c r="G16" s="13">
        <f t="shared" si="3"/>
        <v>179</v>
      </c>
      <c r="H16" s="14">
        <v>553</v>
      </c>
      <c r="I16" s="14">
        <v>374</v>
      </c>
      <c r="J16" s="14">
        <v>374</v>
      </c>
      <c r="K16" s="13">
        <v>179</v>
      </c>
      <c r="L16" s="31">
        <f t="shared" si="4"/>
        <v>0</v>
      </c>
      <c r="M16" s="13"/>
      <c r="N16" s="13"/>
      <c r="O16" s="13"/>
    </row>
    <row r="17" spans="1:15" s="6" customFormat="1" ht="21.75" customHeight="1">
      <c r="A17" s="13">
        <v>10</v>
      </c>
      <c r="B17" s="8" t="s">
        <v>14</v>
      </c>
      <c r="C17" s="13">
        <f t="shared" si="0"/>
        <v>426</v>
      </c>
      <c r="D17" s="13">
        <f t="shared" si="1"/>
        <v>241</v>
      </c>
      <c r="E17" s="13">
        <f t="shared" si="2"/>
        <v>241</v>
      </c>
      <c r="F17" s="13"/>
      <c r="G17" s="13">
        <f t="shared" si="3"/>
        <v>185</v>
      </c>
      <c r="H17" s="14">
        <v>426</v>
      </c>
      <c r="I17" s="14">
        <v>241</v>
      </c>
      <c r="J17" s="14">
        <v>241</v>
      </c>
      <c r="K17" s="13">
        <v>185</v>
      </c>
      <c r="L17" s="31">
        <f t="shared" si="4"/>
        <v>0</v>
      </c>
      <c r="M17" s="13"/>
      <c r="N17" s="13"/>
      <c r="O17" s="13"/>
    </row>
    <row r="18" spans="1:15" s="6" customFormat="1" ht="21.75" customHeight="1">
      <c r="A18" s="13">
        <v>11</v>
      </c>
      <c r="B18" s="8" t="s">
        <v>15</v>
      </c>
      <c r="C18" s="13">
        <f t="shared" si="0"/>
        <v>503</v>
      </c>
      <c r="D18" s="13">
        <f t="shared" si="1"/>
        <v>272</v>
      </c>
      <c r="E18" s="13">
        <f t="shared" si="2"/>
        <v>272</v>
      </c>
      <c r="F18" s="13"/>
      <c r="G18" s="13">
        <f t="shared" si="3"/>
        <v>231</v>
      </c>
      <c r="H18" s="14">
        <v>503</v>
      </c>
      <c r="I18" s="14">
        <v>272</v>
      </c>
      <c r="J18" s="14">
        <v>272</v>
      </c>
      <c r="K18" s="13">
        <v>231</v>
      </c>
      <c r="L18" s="31">
        <f t="shared" si="4"/>
        <v>0</v>
      </c>
      <c r="M18" s="13"/>
      <c r="N18" s="13"/>
      <c r="O18" s="13"/>
    </row>
    <row r="19" spans="1:15" s="6" customFormat="1" ht="21.75" customHeight="1">
      <c r="A19" s="13">
        <v>12</v>
      </c>
      <c r="B19" s="8" t="s">
        <v>16</v>
      </c>
      <c r="C19" s="13">
        <f t="shared" si="0"/>
        <v>685</v>
      </c>
      <c r="D19" s="13">
        <f t="shared" si="1"/>
        <v>521</v>
      </c>
      <c r="E19" s="13">
        <f t="shared" si="2"/>
        <v>521</v>
      </c>
      <c r="F19" s="13"/>
      <c r="G19" s="13">
        <f t="shared" si="3"/>
        <v>164</v>
      </c>
      <c r="H19" s="14">
        <v>675</v>
      </c>
      <c r="I19" s="14">
        <v>521</v>
      </c>
      <c r="J19" s="14">
        <v>521</v>
      </c>
      <c r="K19" s="13">
        <v>154</v>
      </c>
      <c r="L19" s="31">
        <f t="shared" si="4"/>
        <v>10</v>
      </c>
      <c r="M19" s="13"/>
      <c r="N19" s="13"/>
      <c r="O19" s="13">
        <v>10</v>
      </c>
    </row>
    <row r="20" spans="1:15" s="6" customFormat="1" ht="21.75" customHeight="1">
      <c r="A20" s="13">
        <v>13</v>
      </c>
      <c r="B20" s="8" t="s">
        <v>17</v>
      </c>
      <c r="C20" s="13">
        <f t="shared" si="0"/>
        <v>2076</v>
      </c>
      <c r="D20" s="13">
        <f t="shared" si="1"/>
        <v>1832</v>
      </c>
      <c r="E20" s="13">
        <f t="shared" si="2"/>
        <v>1789</v>
      </c>
      <c r="F20" s="13"/>
      <c r="G20" s="13">
        <f t="shared" si="3"/>
        <v>244</v>
      </c>
      <c r="H20" s="14">
        <v>2076</v>
      </c>
      <c r="I20" s="14">
        <v>1832</v>
      </c>
      <c r="J20" s="14">
        <v>1789</v>
      </c>
      <c r="K20" s="13">
        <v>244</v>
      </c>
      <c r="L20" s="31">
        <f t="shared" si="4"/>
        <v>0</v>
      </c>
      <c r="M20" s="13"/>
      <c r="N20" s="13"/>
      <c r="O20" s="13"/>
    </row>
    <row r="21" spans="1:15" s="6" customFormat="1" ht="21.75" customHeight="1">
      <c r="A21" s="13">
        <v>14</v>
      </c>
      <c r="B21" s="8" t="s">
        <v>18</v>
      </c>
      <c r="C21" s="13">
        <f t="shared" si="0"/>
        <v>1873</v>
      </c>
      <c r="D21" s="13">
        <f t="shared" si="1"/>
        <v>1748</v>
      </c>
      <c r="E21" s="13">
        <f t="shared" si="2"/>
        <v>1748</v>
      </c>
      <c r="F21" s="13"/>
      <c r="G21" s="13">
        <f t="shared" si="3"/>
        <v>125</v>
      </c>
      <c r="H21" s="14">
        <v>1873</v>
      </c>
      <c r="I21" s="14">
        <v>1748</v>
      </c>
      <c r="J21" s="14">
        <v>1748</v>
      </c>
      <c r="K21" s="13">
        <v>125</v>
      </c>
      <c r="L21" s="31">
        <f t="shared" si="4"/>
        <v>0</v>
      </c>
      <c r="M21" s="13"/>
      <c r="N21" s="13"/>
      <c r="O21" s="13"/>
    </row>
    <row r="22" spans="1:15" s="6" customFormat="1" ht="21.75" customHeight="1">
      <c r="A22" s="13">
        <v>15</v>
      </c>
      <c r="B22" s="8" t="s">
        <v>19</v>
      </c>
      <c r="C22" s="13">
        <f t="shared" si="0"/>
        <v>475</v>
      </c>
      <c r="D22" s="13">
        <f t="shared" si="1"/>
        <v>256</v>
      </c>
      <c r="E22" s="13">
        <f t="shared" si="2"/>
        <v>192</v>
      </c>
      <c r="F22" s="13"/>
      <c r="G22" s="13">
        <f t="shared" si="3"/>
        <v>219</v>
      </c>
      <c r="H22" s="14">
        <v>445</v>
      </c>
      <c r="I22" s="14">
        <v>256</v>
      </c>
      <c r="J22" s="14">
        <v>192</v>
      </c>
      <c r="K22" s="13">
        <v>189</v>
      </c>
      <c r="L22" s="31">
        <f t="shared" si="4"/>
        <v>30</v>
      </c>
      <c r="M22" s="13"/>
      <c r="N22" s="13"/>
      <c r="O22" s="13">
        <v>30</v>
      </c>
    </row>
    <row r="23" spans="1:15" s="6" customFormat="1" ht="21.75" customHeight="1">
      <c r="A23" s="13">
        <v>16</v>
      </c>
      <c r="B23" s="8" t="s">
        <v>20</v>
      </c>
      <c r="C23" s="13">
        <f t="shared" si="0"/>
        <v>2668</v>
      </c>
      <c r="D23" s="13">
        <f t="shared" si="1"/>
        <v>2060</v>
      </c>
      <c r="E23" s="13">
        <f t="shared" si="2"/>
        <v>2060</v>
      </c>
      <c r="F23" s="13"/>
      <c r="G23" s="13">
        <f t="shared" si="3"/>
        <v>608</v>
      </c>
      <c r="H23" s="14">
        <v>2545</v>
      </c>
      <c r="I23" s="14">
        <v>2060</v>
      </c>
      <c r="J23" s="14">
        <v>2060</v>
      </c>
      <c r="K23" s="13">
        <v>485</v>
      </c>
      <c r="L23" s="31">
        <f t="shared" si="4"/>
        <v>123</v>
      </c>
      <c r="M23" s="13"/>
      <c r="N23" s="13"/>
      <c r="O23" s="13">
        <v>123</v>
      </c>
    </row>
    <row r="24" spans="1:15" s="6" customFormat="1" ht="21.75" customHeight="1">
      <c r="A24" s="13">
        <v>17</v>
      </c>
      <c r="B24" s="8" t="s">
        <v>21</v>
      </c>
      <c r="C24" s="13">
        <f t="shared" si="0"/>
        <v>5418</v>
      </c>
      <c r="D24" s="13">
        <f t="shared" si="1"/>
        <v>4893</v>
      </c>
      <c r="E24" s="13">
        <f t="shared" si="2"/>
        <v>4893</v>
      </c>
      <c r="F24" s="13"/>
      <c r="G24" s="13">
        <f t="shared" si="3"/>
        <v>525</v>
      </c>
      <c r="H24" s="14">
        <v>5394</v>
      </c>
      <c r="I24" s="14">
        <v>4893</v>
      </c>
      <c r="J24" s="14">
        <v>4893</v>
      </c>
      <c r="K24" s="13">
        <v>501</v>
      </c>
      <c r="L24" s="31">
        <f t="shared" si="4"/>
        <v>24</v>
      </c>
      <c r="M24" s="13"/>
      <c r="N24" s="13"/>
      <c r="O24" s="13">
        <v>24</v>
      </c>
    </row>
    <row r="25" spans="1:15" s="6" customFormat="1" ht="21.75" customHeight="1">
      <c r="A25" s="13">
        <v>18</v>
      </c>
      <c r="B25" s="8" t="s">
        <v>22</v>
      </c>
      <c r="C25" s="13">
        <f t="shared" si="0"/>
        <v>763</v>
      </c>
      <c r="D25" s="13">
        <f t="shared" si="1"/>
        <v>475</v>
      </c>
      <c r="E25" s="13">
        <f t="shared" si="2"/>
        <v>475</v>
      </c>
      <c r="F25" s="13"/>
      <c r="G25" s="13">
        <f t="shared" si="3"/>
        <v>288</v>
      </c>
      <c r="H25" s="14">
        <v>763</v>
      </c>
      <c r="I25" s="14">
        <v>475</v>
      </c>
      <c r="J25" s="14">
        <v>475</v>
      </c>
      <c r="K25" s="13">
        <v>288</v>
      </c>
      <c r="L25" s="31">
        <f t="shared" si="4"/>
        <v>0</v>
      </c>
      <c r="M25" s="13"/>
      <c r="N25" s="13"/>
      <c r="O25" s="13"/>
    </row>
    <row r="26" spans="1:15" s="6" customFormat="1" ht="21.75" customHeight="1">
      <c r="A26" s="13">
        <v>19</v>
      </c>
      <c r="B26" s="8" t="s">
        <v>23</v>
      </c>
      <c r="C26" s="13">
        <f t="shared" si="0"/>
        <v>415</v>
      </c>
      <c r="D26" s="13">
        <f t="shared" si="1"/>
        <v>304</v>
      </c>
      <c r="E26" s="13">
        <f t="shared" si="2"/>
        <v>304</v>
      </c>
      <c r="F26" s="13"/>
      <c r="G26" s="13">
        <f t="shared" si="3"/>
        <v>111</v>
      </c>
      <c r="H26" s="14">
        <v>415</v>
      </c>
      <c r="I26" s="14">
        <v>304</v>
      </c>
      <c r="J26" s="14">
        <v>304</v>
      </c>
      <c r="K26" s="13">
        <v>111</v>
      </c>
      <c r="L26" s="31">
        <f t="shared" si="4"/>
        <v>0</v>
      </c>
      <c r="M26" s="13"/>
      <c r="N26" s="13"/>
      <c r="O26" s="13"/>
    </row>
    <row r="27" spans="1:15" s="6" customFormat="1" ht="21.75" customHeight="1">
      <c r="A27" s="13">
        <v>20</v>
      </c>
      <c r="B27" s="8" t="s">
        <v>24</v>
      </c>
      <c r="C27" s="13">
        <f t="shared" si="0"/>
        <v>492</v>
      </c>
      <c r="D27" s="13">
        <f t="shared" si="1"/>
        <v>356</v>
      </c>
      <c r="E27" s="13">
        <f t="shared" si="2"/>
        <v>356</v>
      </c>
      <c r="F27" s="13"/>
      <c r="G27" s="13">
        <f t="shared" si="3"/>
        <v>136</v>
      </c>
      <c r="H27" s="14">
        <v>492</v>
      </c>
      <c r="I27" s="14">
        <v>356</v>
      </c>
      <c r="J27" s="14">
        <v>356</v>
      </c>
      <c r="K27" s="13">
        <v>136</v>
      </c>
      <c r="L27" s="31">
        <f t="shared" si="4"/>
        <v>0</v>
      </c>
      <c r="M27" s="13"/>
      <c r="N27" s="13"/>
      <c r="O27" s="13"/>
    </row>
    <row r="28" spans="1:15" s="6" customFormat="1" ht="21.75" customHeight="1">
      <c r="A28" s="13">
        <v>21</v>
      </c>
      <c r="B28" s="8" t="s">
        <v>25</v>
      </c>
      <c r="C28" s="13">
        <f t="shared" si="0"/>
        <v>1763</v>
      </c>
      <c r="D28" s="13">
        <f t="shared" si="1"/>
        <v>1655</v>
      </c>
      <c r="E28" s="13">
        <f t="shared" si="2"/>
        <v>1655</v>
      </c>
      <c r="F28" s="13"/>
      <c r="G28" s="13">
        <f t="shared" si="3"/>
        <v>108</v>
      </c>
      <c r="H28" s="14">
        <v>1763</v>
      </c>
      <c r="I28" s="14">
        <v>1655</v>
      </c>
      <c r="J28" s="14">
        <v>1655</v>
      </c>
      <c r="K28" s="13">
        <v>108</v>
      </c>
      <c r="L28" s="31">
        <f t="shared" si="4"/>
        <v>0</v>
      </c>
      <c r="M28" s="13"/>
      <c r="N28" s="13"/>
      <c r="O28" s="13"/>
    </row>
    <row r="29" spans="1:15" s="6" customFormat="1" ht="21.75" customHeight="1">
      <c r="A29" s="13">
        <v>22</v>
      </c>
      <c r="B29" s="8" t="s">
        <v>26</v>
      </c>
      <c r="C29" s="13">
        <f t="shared" si="0"/>
        <v>552</v>
      </c>
      <c r="D29" s="13">
        <f t="shared" si="1"/>
        <v>421</v>
      </c>
      <c r="E29" s="13">
        <f t="shared" si="2"/>
        <v>421</v>
      </c>
      <c r="F29" s="13"/>
      <c r="G29" s="13">
        <f t="shared" si="3"/>
        <v>131</v>
      </c>
      <c r="H29" s="14">
        <v>528</v>
      </c>
      <c r="I29" s="14">
        <v>421</v>
      </c>
      <c r="J29" s="14">
        <v>421</v>
      </c>
      <c r="K29" s="13">
        <v>107</v>
      </c>
      <c r="L29" s="31">
        <f t="shared" si="4"/>
        <v>24</v>
      </c>
      <c r="M29" s="13"/>
      <c r="N29" s="13"/>
      <c r="O29" s="13">
        <v>24</v>
      </c>
    </row>
    <row r="30" spans="1:15" s="6" customFormat="1" ht="21.75" customHeight="1">
      <c r="A30" s="13">
        <v>23</v>
      </c>
      <c r="B30" s="8" t="s">
        <v>27</v>
      </c>
      <c r="C30" s="13">
        <f t="shared" si="0"/>
        <v>4336</v>
      </c>
      <c r="D30" s="13">
        <f t="shared" si="1"/>
        <v>3708</v>
      </c>
      <c r="E30" s="13">
        <f t="shared" si="2"/>
        <v>3063</v>
      </c>
      <c r="F30" s="13"/>
      <c r="G30" s="13">
        <f t="shared" si="3"/>
        <v>628</v>
      </c>
      <c r="H30" s="14">
        <v>4184</v>
      </c>
      <c r="I30" s="14">
        <v>3708</v>
      </c>
      <c r="J30" s="14">
        <v>3063</v>
      </c>
      <c r="K30" s="13">
        <v>476</v>
      </c>
      <c r="L30" s="31">
        <f t="shared" si="4"/>
        <v>152</v>
      </c>
      <c r="M30" s="13"/>
      <c r="N30" s="13"/>
      <c r="O30" s="13">
        <v>152</v>
      </c>
    </row>
    <row r="31" spans="1:15" s="6" customFormat="1" ht="21.75" customHeight="1">
      <c r="A31" s="13">
        <v>24</v>
      </c>
      <c r="B31" s="8" t="s">
        <v>28</v>
      </c>
      <c r="C31" s="13">
        <f t="shared" si="0"/>
        <v>3445</v>
      </c>
      <c r="D31" s="13">
        <f t="shared" si="1"/>
        <v>3122</v>
      </c>
      <c r="E31" s="13">
        <f t="shared" si="2"/>
        <v>2520</v>
      </c>
      <c r="F31" s="13"/>
      <c r="G31" s="13">
        <f t="shared" si="3"/>
        <v>323</v>
      </c>
      <c r="H31" s="14">
        <v>3373</v>
      </c>
      <c r="I31" s="14">
        <v>3122</v>
      </c>
      <c r="J31" s="14">
        <v>2520</v>
      </c>
      <c r="K31" s="13">
        <v>251</v>
      </c>
      <c r="L31" s="31">
        <f t="shared" si="4"/>
        <v>72</v>
      </c>
      <c r="M31" s="13"/>
      <c r="N31" s="13"/>
      <c r="O31" s="13">
        <v>72</v>
      </c>
    </row>
    <row r="32" spans="1:15" s="6" customFormat="1" ht="21.75" customHeight="1">
      <c r="A32" s="13">
        <v>25</v>
      </c>
      <c r="B32" s="8" t="s">
        <v>29</v>
      </c>
      <c r="C32" s="13">
        <f t="shared" si="0"/>
        <v>1860</v>
      </c>
      <c r="D32" s="13">
        <f t="shared" si="1"/>
        <v>1579</v>
      </c>
      <c r="E32" s="13">
        <f t="shared" si="2"/>
        <v>1579</v>
      </c>
      <c r="F32" s="13"/>
      <c r="G32" s="13">
        <f t="shared" si="3"/>
        <v>281</v>
      </c>
      <c r="H32" s="14">
        <v>1790</v>
      </c>
      <c r="I32" s="14">
        <v>1579</v>
      </c>
      <c r="J32" s="14">
        <v>1579</v>
      </c>
      <c r="K32" s="13">
        <v>211</v>
      </c>
      <c r="L32" s="31">
        <f t="shared" si="4"/>
        <v>70</v>
      </c>
      <c r="M32" s="13"/>
      <c r="N32" s="13"/>
      <c r="O32" s="13">
        <v>70</v>
      </c>
    </row>
    <row r="33" spans="1:15" s="6" customFormat="1" ht="21.75" customHeight="1">
      <c r="A33" s="13">
        <v>26</v>
      </c>
      <c r="B33" s="8" t="s">
        <v>30</v>
      </c>
      <c r="C33" s="13">
        <f t="shared" si="0"/>
        <v>3524</v>
      </c>
      <c r="D33" s="13">
        <f t="shared" si="1"/>
        <v>3206</v>
      </c>
      <c r="E33" s="13">
        <f t="shared" si="2"/>
        <v>3206</v>
      </c>
      <c r="F33" s="13">
        <v>-68</v>
      </c>
      <c r="G33" s="13">
        <f t="shared" si="3"/>
        <v>318</v>
      </c>
      <c r="H33" s="14">
        <v>3565</v>
      </c>
      <c r="I33" s="14">
        <v>3274</v>
      </c>
      <c r="J33" s="14">
        <v>3274</v>
      </c>
      <c r="K33" s="13">
        <v>291</v>
      </c>
      <c r="L33" s="31">
        <f t="shared" si="4"/>
        <v>-41</v>
      </c>
      <c r="M33" s="13">
        <v>-68</v>
      </c>
      <c r="N33" s="13">
        <v>-68</v>
      </c>
      <c r="O33" s="13">
        <v>27</v>
      </c>
    </row>
    <row r="34" spans="1:15" s="6" customFormat="1" ht="21.75" customHeight="1">
      <c r="A34" s="13">
        <v>27</v>
      </c>
      <c r="B34" s="8" t="s">
        <v>31</v>
      </c>
      <c r="C34" s="13">
        <f t="shared" si="0"/>
        <v>2850</v>
      </c>
      <c r="D34" s="13">
        <f t="shared" si="1"/>
        <v>2473</v>
      </c>
      <c r="E34" s="13">
        <f t="shared" si="2"/>
        <v>2258</v>
      </c>
      <c r="F34" s="13"/>
      <c r="G34" s="13">
        <f t="shared" si="3"/>
        <v>377</v>
      </c>
      <c r="H34" s="14">
        <v>2811</v>
      </c>
      <c r="I34" s="14">
        <v>2473</v>
      </c>
      <c r="J34" s="14">
        <v>2258</v>
      </c>
      <c r="K34" s="13">
        <v>338</v>
      </c>
      <c r="L34" s="31">
        <f t="shared" si="4"/>
        <v>39</v>
      </c>
      <c r="M34" s="13"/>
      <c r="N34" s="13"/>
      <c r="O34" s="13">
        <v>39</v>
      </c>
    </row>
    <row r="35" spans="1:15" s="6" customFormat="1" ht="21.75" customHeight="1">
      <c r="A35" s="13">
        <v>28</v>
      </c>
      <c r="B35" s="8" t="s">
        <v>32</v>
      </c>
      <c r="C35" s="13">
        <f t="shared" si="0"/>
        <v>751</v>
      </c>
      <c r="D35" s="13">
        <f t="shared" si="1"/>
        <v>629</v>
      </c>
      <c r="E35" s="13">
        <f t="shared" si="2"/>
        <v>629</v>
      </c>
      <c r="F35" s="13"/>
      <c r="G35" s="13">
        <f t="shared" si="3"/>
        <v>122</v>
      </c>
      <c r="H35" s="14">
        <v>721</v>
      </c>
      <c r="I35" s="14">
        <v>629</v>
      </c>
      <c r="J35" s="14">
        <v>629</v>
      </c>
      <c r="K35" s="13">
        <v>92</v>
      </c>
      <c r="L35" s="31">
        <f t="shared" si="4"/>
        <v>30</v>
      </c>
      <c r="M35" s="13"/>
      <c r="N35" s="13"/>
      <c r="O35" s="13">
        <v>30</v>
      </c>
    </row>
    <row r="36" spans="1:15" s="6" customFormat="1" ht="21.75" customHeight="1">
      <c r="A36" s="13">
        <v>29</v>
      </c>
      <c r="B36" s="8" t="s">
        <v>33</v>
      </c>
      <c r="C36" s="13">
        <f t="shared" si="0"/>
        <v>3681</v>
      </c>
      <c r="D36" s="13">
        <f t="shared" si="1"/>
        <v>3302</v>
      </c>
      <c r="E36" s="13">
        <f t="shared" si="2"/>
        <v>3302</v>
      </c>
      <c r="F36" s="13"/>
      <c r="G36" s="13">
        <f t="shared" si="3"/>
        <v>379</v>
      </c>
      <c r="H36" s="14">
        <v>3598</v>
      </c>
      <c r="I36" s="14">
        <v>3302</v>
      </c>
      <c r="J36" s="14">
        <v>3302</v>
      </c>
      <c r="K36" s="13">
        <v>296</v>
      </c>
      <c r="L36" s="31">
        <f t="shared" si="4"/>
        <v>83</v>
      </c>
      <c r="M36" s="13"/>
      <c r="N36" s="13"/>
      <c r="O36" s="13">
        <v>83</v>
      </c>
    </row>
    <row r="37" spans="1:15" s="6" customFormat="1" ht="21.75" customHeight="1">
      <c r="A37" s="13">
        <v>30</v>
      </c>
      <c r="B37" s="8" t="s">
        <v>34</v>
      </c>
      <c r="C37" s="13">
        <f t="shared" si="0"/>
        <v>3937</v>
      </c>
      <c r="D37" s="13">
        <f t="shared" si="1"/>
        <v>3557</v>
      </c>
      <c r="E37" s="13">
        <f t="shared" si="2"/>
        <v>3557</v>
      </c>
      <c r="F37" s="13"/>
      <c r="G37" s="13">
        <f t="shared" si="3"/>
        <v>380</v>
      </c>
      <c r="H37" s="14">
        <v>3907</v>
      </c>
      <c r="I37" s="14">
        <v>3557</v>
      </c>
      <c r="J37" s="14">
        <v>3557</v>
      </c>
      <c r="K37" s="13">
        <v>350</v>
      </c>
      <c r="L37" s="31">
        <f t="shared" si="4"/>
        <v>30</v>
      </c>
      <c r="M37" s="13"/>
      <c r="N37" s="13"/>
      <c r="O37" s="13">
        <v>30</v>
      </c>
    </row>
    <row r="38" spans="1:15" s="6" customFormat="1" ht="21.75" customHeight="1">
      <c r="A38" s="13">
        <v>31</v>
      </c>
      <c r="B38" s="8" t="s">
        <v>35</v>
      </c>
      <c r="C38" s="13">
        <f t="shared" si="0"/>
        <v>4474</v>
      </c>
      <c r="D38" s="13">
        <f t="shared" si="1"/>
        <v>4342</v>
      </c>
      <c r="E38" s="13">
        <f t="shared" si="2"/>
        <v>3697</v>
      </c>
      <c r="F38" s="13"/>
      <c r="G38" s="13">
        <f t="shared" si="3"/>
        <v>132</v>
      </c>
      <c r="H38" s="14">
        <v>4474</v>
      </c>
      <c r="I38" s="14">
        <v>4342</v>
      </c>
      <c r="J38" s="14">
        <v>3697</v>
      </c>
      <c r="K38" s="13">
        <v>132</v>
      </c>
      <c r="L38" s="31">
        <f t="shared" si="4"/>
        <v>0</v>
      </c>
      <c r="M38" s="13"/>
      <c r="N38" s="13"/>
      <c r="O38" s="13"/>
    </row>
    <row r="39" spans="1:15" s="6" customFormat="1" ht="21.75" customHeight="1">
      <c r="A39" s="13">
        <v>32</v>
      </c>
      <c r="B39" s="8" t="s">
        <v>36</v>
      </c>
      <c r="C39" s="13">
        <f t="shared" si="0"/>
        <v>3082</v>
      </c>
      <c r="D39" s="13">
        <f t="shared" si="1"/>
        <v>2971</v>
      </c>
      <c r="E39" s="13">
        <f t="shared" si="2"/>
        <v>2971</v>
      </c>
      <c r="F39" s="13"/>
      <c r="G39" s="13">
        <f t="shared" si="3"/>
        <v>111</v>
      </c>
      <c r="H39" s="14">
        <v>3052</v>
      </c>
      <c r="I39" s="14">
        <v>2971</v>
      </c>
      <c r="J39" s="14">
        <v>2971</v>
      </c>
      <c r="K39" s="13">
        <v>81</v>
      </c>
      <c r="L39" s="31">
        <f t="shared" si="4"/>
        <v>30</v>
      </c>
      <c r="M39" s="13"/>
      <c r="N39" s="13"/>
      <c r="O39" s="13">
        <v>30</v>
      </c>
    </row>
    <row r="40" spans="1:15" s="6" customFormat="1" ht="21.75" customHeight="1">
      <c r="A40" s="13">
        <v>33</v>
      </c>
      <c r="B40" s="8" t="s">
        <v>37</v>
      </c>
      <c r="C40" s="13">
        <f t="shared" si="0"/>
        <v>3152</v>
      </c>
      <c r="D40" s="13">
        <f t="shared" si="1"/>
        <v>3028</v>
      </c>
      <c r="E40" s="13">
        <f t="shared" si="2"/>
        <v>3028</v>
      </c>
      <c r="F40" s="13">
        <v>-234</v>
      </c>
      <c r="G40" s="13">
        <f t="shared" si="3"/>
        <v>124</v>
      </c>
      <c r="H40" s="14">
        <v>3356</v>
      </c>
      <c r="I40" s="14">
        <v>3262</v>
      </c>
      <c r="J40" s="14">
        <v>3262</v>
      </c>
      <c r="K40" s="13">
        <v>94</v>
      </c>
      <c r="L40" s="31">
        <f t="shared" si="4"/>
        <v>-204</v>
      </c>
      <c r="M40" s="13">
        <v>-234</v>
      </c>
      <c r="N40" s="13">
        <v>-234</v>
      </c>
      <c r="O40" s="13">
        <v>30</v>
      </c>
    </row>
    <row r="41" spans="1:15" s="6" customFormat="1" ht="21.75" customHeight="1">
      <c r="A41" s="13">
        <v>34</v>
      </c>
      <c r="B41" s="8" t="s">
        <v>38</v>
      </c>
      <c r="C41" s="13">
        <f t="shared" si="0"/>
        <v>1785</v>
      </c>
      <c r="D41" s="13">
        <f t="shared" si="1"/>
        <v>1428</v>
      </c>
      <c r="E41" s="13">
        <f t="shared" si="2"/>
        <v>1428</v>
      </c>
      <c r="F41" s="13"/>
      <c r="G41" s="13">
        <f t="shared" si="3"/>
        <v>357</v>
      </c>
      <c r="H41" s="14">
        <v>1739</v>
      </c>
      <c r="I41" s="14">
        <v>1428</v>
      </c>
      <c r="J41" s="14">
        <v>1428</v>
      </c>
      <c r="K41" s="13">
        <v>311</v>
      </c>
      <c r="L41" s="31">
        <f t="shared" si="4"/>
        <v>46</v>
      </c>
      <c r="M41" s="13"/>
      <c r="N41" s="13"/>
      <c r="O41" s="13">
        <v>46</v>
      </c>
    </row>
    <row r="42" spans="1:15" s="6" customFormat="1" ht="21.75" customHeight="1">
      <c r="A42" s="13">
        <v>35</v>
      </c>
      <c r="B42" s="8" t="s">
        <v>39</v>
      </c>
      <c r="C42" s="13">
        <f t="shared" si="0"/>
        <v>3825</v>
      </c>
      <c r="D42" s="13">
        <f t="shared" si="1"/>
        <v>3640</v>
      </c>
      <c r="E42" s="13">
        <f t="shared" si="2"/>
        <v>1794</v>
      </c>
      <c r="F42" s="13"/>
      <c r="G42" s="13">
        <f t="shared" si="3"/>
        <v>185</v>
      </c>
      <c r="H42" s="14">
        <v>3484</v>
      </c>
      <c r="I42" s="14">
        <v>3299</v>
      </c>
      <c r="J42" s="14">
        <v>1794</v>
      </c>
      <c r="K42" s="13">
        <v>185</v>
      </c>
      <c r="L42" s="31">
        <f t="shared" si="4"/>
        <v>341</v>
      </c>
      <c r="M42" s="13">
        <v>341</v>
      </c>
      <c r="N42" s="13"/>
      <c r="O42" s="13"/>
    </row>
    <row r="43" spans="1:15" s="6" customFormat="1" ht="21.75" customHeight="1">
      <c r="A43" s="13">
        <v>36</v>
      </c>
      <c r="B43" s="8" t="s">
        <v>40</v>
      </c>
      <c r="C43" s="13">
        <f t="shared" si="0"/>
        <v>6887</v>
      </c>
      <c r="D43" s="13">
        <f t="shared" si="1"/>
        <v>6713</v>
      </c>
      <c r="E43" s="13">
        <f t="shared" si="2"/>
        <v>5497</v>
      </c>
      <c r="F43" s="13"/>
      <c r="G43" s="13">
        <f t="shared" si="3"/>
        <v>174</v>
      </c>
      <c r="H43" s="14">
        <v>6596</v>
      </c>
      <c r="I43" s="14">
        <v>6453</v>
      </c>
      <c r="J43" s="14">
        <v>5497</v>
      </c>
      <c r="K43" s="13">
        <v>143</v>
      </c>
      <c r="L43" s="31">
        <f t="shared" si="4"/>
        <v>291</v>
      </c>
      <c r="M43" s="13">
        <v>260</v>
      </c>
      <c r="N43" s="13"/>
      <c r="O43" s="13">
        <v>31</v>
      </c>
    </row>
    <row r="44" spans="1:15" s="6" customFormat="1" ht="21.75" customHeight="1">
      <c r="A44" s="13">
        <v>37</v>
      </c>
      <c r="B44" s="8" t="s">
        <v>41</v>
      </c>
      <c r="C44" s="13">
        <f t="shared" si="0"/>
        <v>5442</v>
      </c>
      <c r="D44" s="13">
        <f t="shared" si="1"/>
        <v>5113</v>
      </c>
      <c r="E44" s="13">
        <f t="shared" si="2"/>
        <v>3697</v>
      </c>
      <c r="F44" s="13"/>
      <c r="G44" s="13">
        <f t="shared" si="3"/>
        <v>329</v>
      </c>
      <c r="H44" s="14">
        <v>5111</v>
      </c>
      <c r="I44" s="14">
        <v>4782</v>
      </c>
      <c r="J44" s="14">
        <v>3697</v>
      </c>
      <c r="K44" s="13">
        <v>329</v>
      </c>
      <c r="L44" s="31">
        <f t="shared" si="4"/>
        <v>331</v>
      </c>
      <c r="M44" s="13">
        <v>331</v>
      </c>
      <c r="N44" s="13"/>
      <c r="O44" s="13"/>
    </row>
    <row r="45" spans="1:15" s="6" customFormat="1" ht="21.75" customHeight="1">
      <c r="A45" s="13">
        <v>38</v>
      </c>
      <c r="B45" s="8" t="s">
        <v>42</v>
      </c>
      <c r="C45" s="13">
        <f t="shared" si="0"/>
        <v>44</v>
      </c>
      <c r="D45" s="13">
        <f t="shared" si="1"/>
        <v>0</v>
      </c>
      <c r="E45" s="13">
        <f t="shared" si="2"/>
        <v>0</v>
      </c>
      <c r="F45" s="13"/>
      <c r="G45" s="13">
        <f t="shared" si="3"/>
        <v>44</v>
      </c>
      <c r="H45" s="14">
        <v>44</v>
      </c>
      <c r="I45" s="14">
        <v>0</v>
      </c>
      <c r="J45" s="14"/>
      <c r="K45" s="13">
        <v>44</v>
      </c>
      <c r="L45" s="31">
        <f t="shared" si="4"/>
        <v>0</v>
      </c>
      <c r="M45" s="13"/>
      <c r="N45" s="13"/>
      <c r="O45" s="13"/>
    </row>
    <row r="46" spans="1:15" s="6" customFormat="1" ht="21.75" customHeight="1">
      <c r="A46" s="13">
        <v>39</v>
      </c>
      <c r="B46" s="8" t="s">
        <v>43</v>
      </c>
      <c r="C46" s="13">
        <f t="shared" si="0"/>
        <v>585</v>
      </c>
      <c r="D46" s="13">
        <f t="shared" si="1"/>
        <v>418</v>
      </c>
      <c r="E46" s="13">
        <f t="shared" si="2"/>
        <v>418</v>
      </c>
      <c r="F46" s="13"/>
      <c r="G46" s="13">
        <f t="shared" si="3"/>
        <v>167</v>
      </c>
      <c r="H46" s="14">
        <v>585</v>
      </c>
      <c r="I46" s="14">
        <v>418</v>
      </c>
      <c r="J46" s="14">
        <v>418</v>
      </c>
      <c r="K46" s="13">
        <v>167</v>
      </c>
      <c r="L46" s="31">
        <f t="shared" si="4"/>
        <v>0</v>
      </c>
      <c r="M46" s="13"/>
      <c r="N46" s="13"/>
      <c r="O46" s="13"/>
    </row>
    <row r="47" spans="1:15" s="6" customFormat="1" ht="21.75" customHeight="1">
      <c r="A47" s="13">
        <v>40</v>
      </c>
      <c r="B47" s="8" t="s">
        <v>45</v>
      </c>
      <c r="C47" s="13">
        <f t="shared" si="0"/>
        <v>777</v>
      </c>
      <c r="D47" s="13">
        <f t="shared" si="1"/>
        <v>0</v>
      </c>
      <c r="E47" s="13">
        <f t="shared" si="2"/>
        <v>0</v>
      </c>
      <c r="F47" s="13"/>
      <c r="G47" s="13">
        <f t="shared" si="3"/>
        <v>777</v>
      </c>
      <c r="H47" s="14">
        <v>560</v>
      </c>
      <c r="I47" s="14">
        <v>0</v>
      </c>
      <c r="J47" s="14"/>
      <c r="K47" s="13">
        <v>560</v>
      </c>
      <c r="L47" s="31">
        <f t="shared" si="4"/>
        <v>217</v>
      </c>
      <c r="M47" s="13"/>
      <c r="N47" s="13"/>
      <c r="O47" s="13">
        <v>217</v>
      </c>
    </row>
    <row r="48" spans="1:15" s="6" customFormat="1" ht="36" customHeight="1">
      <c r="A48" s="13">
        <v>41</v>
      </c>
      <c r="B48" s="8" t="s">
        <v>46</v>
      </c>
      <c r="C48" s="13">
        <f t="shared" si="0"/>
        <v>162</v>
      </c>
      <c r="D48" s="13">
        <f t="shared" si="1"/>
        <v>0</v>
      </c>
      <c r="E48" s="13">
        <f t="shared" si="2"/>
        <v>0</v>
      </c>
      <c r="F48" s="13"/>
      <c r="G48" s="13">
        <f t="shared" si="3"/>
        <v>162</v>
      </c>
      <c r="H48" s="14">
        <v>50</v>
      </c>
      <c r="I48" s="14">
        <v>0</v>
      </c>
      <c r="J48" s="14"/>
      <c r="K48" s="13">
        <v>50</v>
      </c>
      <c r="L48" s="31">
        <f t="shared" si="4"/>
        <v>112</v>
      </c>
      <c r="M48" s="13"/>
      <c r="N48" s="13"/>
      <c r="O48" s="13">
        <v>112</v>
      </c>
    </row>
    <row r="49" spans="1:15" s="6" customFormat="1" ht="34.5" customHeight="1">
      <c r="A49" s="13">
        <v>42</v>
      </c>
      <c r="B49" s="8" t="s">
        <v>47</v>
      </c>
      <c r="C49" s="13">
        <f t="shared" si="0"/>
        <v>456</v>
      </c>
      <c r="D49" s="13">
        <f t="shared" si="1"/>
        <v>0</v>
      </c>
      <c r="E49" s="13">
        <f t="shared" si="2"/>
        <v>0</v>
      </c>
      <c r="F49" s="13"/>
      <c r="G49" s="13">
        <f t="shared" si="3"/>
        <v>456</v>
      </c>
      <c r="H49" s="14">
        <v>420</v>
      </c>
      <c r="I49" s="14">
        <v>0</v>
      </c>
      <c r="J49" s="14"/>
      <c r="K49" s="13">
        <v>420</v>
      </c>
      <c r="L49" s="31">
        <f t="shared" si="4"/>
        <v>36</v>
      </c>
      <c r="M49" s="13"/>
      <c r="N49" s="13"/>
      <c r="O49" s="13">
        <v>36</v>
      </c>
    </row>
    <row r="50" spans="1:15" s="6" customFormat="1" ht="34.5" customHeight="1">
      <c r="A50" s="13">
        <v>43</v>
      </c>
      <c r="B50" s="8" t="s">
        <v>48</v>
      </c>
      <c r="C50" s="13">
        <f t="shared" si="0"/>
        <v>327</v>
      </c>
      <c r="D50" s="13">
        <f t="shared" si="1"/>
        <v>0</v>
      </c>
      <c r="E50" s="13">
        <f t="shared" si="2"/>
        <v>0</v>
      </c>
      <c r="F50" s="13"/>
      <c r="G50" s="13">
        <f t="shared" si="3"/>
        <v>327</v>
      </c>
      <c r="H50" s="14">
        <v>297</v>
      </c>
      <c r="I50" s="14">
        <v>0</v>
      </c>
      <c r="J50" s="14"/>
      <c r="K50" s="13">
        <v>297</v>
      </c>
      <c r="L50" s="31">
        <f t="shared" si="4"/>
        <v>30</v>
      </c>
      <c r="M50" s="13"/>
      <c r="N50" s="13"/>
      <c r="O50" s="13">
        <v>30</v>
      </c>
    </row>
    <row r="51" spans="1:15" s="9" customFormat="1" ht="21.75" customHeight="1">
      <c r="A51" s="17" t="s">
        <v>52</v>
      </c>
      <c r="B51" s="17"/>
      <c r="C51" s="18" t="s">
        <v>60</v>
      </c>
      <c r="D51" s="18"/>
      <c r="E51" s="18"/>
      <c r="F51" s="18"/>
      <c r="G51" s="18"/>
      <c r="H51" s="18"/>
      <c r="I51" s="18"/>
      <c r="J51" s="18"/>
      <c r="K51" s="18"/>
      <c r="L51" s="18"/>
      <c r="M51" s="18"/>
      <c r="N51" s="18"/>
      <c r="O51" s="18"/>
    </row>
    <row r="52" spans="1:15" s="9" customFormat="1" ht="21.75" customHeight="1">
      <c r="A52" s="17" t="s">
        <v>53</v>
      </c>
      <c r="B52" s="17"/>
      <c r="C52" s="18" t="s">
        <v>56</v>
      </c>
      <c r="D52" s="18"/>
      <c r="E52" s="18"/>
      <c r="F52" s="18"/>
      <c r="G52" s="18"/>
      <c r="H52" s="18"/>
      <c r="I52" s="18"/>
      <c r="J52" s="18"/>
      <c r="K52" s="18"/>
      <c r="L52" s="18"/>
      <c r="M52" s="18"/>
      <c r="N52" s="18"/>
      <c r="O52" s="18"/>
    </row>
    <row r="53" spans="1:15" s="10" customFormat="1" ht="21.75" customHeight="1">
      <c r="A53" s="17" t="s">
        <v>54</v>
      </c>
      <c r="B53" s="17"/>
      <c r="C53" s="18" t="s">
        <v>57</v>
      </c>
      <c r="D53" s="18"/>
      <c r="E53" s="18"/>
      <c r="F53" s="18"/>
      <c r="G53" s="18"/>
      <c r="H53" s="18"/>
      <c r="I53" s="18"/>
      <c r="J53" s="18"/>
      <c r="K53" s="18"/>
      <c r="L53" s="18"/>
      <c r="M53" s="18"/>
      <c r="N53" s="18"/>
      <c r="O53" s="18"/>
    </row>
    <row r="54" spans="1:15" s="10" customFormat="1" ht="21.75" customHeight="1">
      <c r="A54" s="17" t="s">
        <v>55</v>
      </c>
      <c r="B54" s="17"/>
      <c r="C54" s="18" t="s">
        <v>58</v>
      </c>
      <c r="D54" s="18"/>
      <c r="E54" s="18"/>
      <c r="F54" s="18"/>
      <c r="G54" s="18"/>
      <c r="H54" s="18"/>
      <c r="I54" s="18"/>
      <c r="J54" s="18"/>
      <c r="K54" s="18"/>
      <c r="L54" s="18"/>
      <c r="M54" s="18"/>
      <c r="N54" s="18"/>
      <c r="O54" s="18"/>
    </row>
    <row r="55" spans="1:15" ht="33" customHeight="1">
      <c r="A55" s="11" t="s">
        <v>66</v>
      </c>
      <c r="B55" s="11"/>
      <c r="C55" s="11"/>
      <c r="D55" s="11"/>
      <c r="E55" s="11"/>
      <c r="F55" s="11"/>
      <c r="G55" s="11"/>
      <c r="H55" s="30"/>
      <c r="I55" s="30"/>
      <c r="J55" s="30"/>
      <c r="K55" s="30"/>
      <c r="L55" s="11"/>
      <c r="M55" s="11"/>
      <c r="N55" s="11"/>
      <c r="O55" s="11"/>
    </row>
  </sheetData>
  <sheetProtection/>
  <mergeCells count="25">
    <mergeCell ref="A54:B54"/>
    <mergeCell ref="C51:O51"/>
    <mergeCell ref="C52:O52"/>
    <mergeCell ref="C53:O53"/>
    <mergeCell ref="C54:O54"/>
    <mergeCell ref="A51:B51"/>
    <mergeCell ref="A52:B52"/>
    <mergeCell ref="A53:B53"/>
    <mergeCell ref="L5:L6"/>
    <mergeCell ref="A1:B1"/>
    <mergeCell ref="A7:B7"/>
    <mergeCell ref="B4:B6"/>
    <mergeCell ref="A4:A6"/>
    <mergeCell ref="H4:K4"/>
    <mergeCell ref="I5:J5"/>
    <mergeCell ref="H5:H6"/>
    <mergeCell ref="A2:O2"/>
    <mergeCell ref="C4:G4"/>
    <mergeCell ref="C5:C6"/>
    <mergeCell ref="G5:G6"/>
    <mergeCell ref="K5:K6"/>
    <mergeCell ref="D5:F5"/>
    <mergeCell ref="L4:O4"/>
    <mergeCell ref="M5:N5"/>
    <mergeCell ref="O5:O6"/>
  </mergeCells>
  <printOptions horizontalCentered="1"/>
  <pageMargins left="0.4724409448818898" right="0.4724409448818898" top="0.7874015748031497" bottom="0.5905511811023623" header="0.31496062992125984" footer="0.31496062992125984"/>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唐洪艳</dc:creator>
  <cp:keywords/>
  <dc:description/>
  <cp:lastModifiedBy>陈勇:编号排版</cp:lastModifiedBy>
  <cp:lastPrinted>2024-06-07T01:50:44Z</cp:lastPrinted>
  <dcterms:created xsi:type="dcterms:W3CDTF">2023-05-31T11:38:23Z</dcterms:created>
  <dcterms:modified xsi:type="dcterms:W3CDTF">2024-06-07T01:50:47Z</dcterms:modified>
  <cp:category/>
  <cp:version/>
  <cp:contentType/>
  <cp:contentStatus/>
</cp:coreProperties>
</file>