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87" windowHeight="12847" activeTab="0"/>
  </bookViews>
  <sheets>
    <sheet name="最后修改稿9.22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<sst xmlns="http://schemas.openxmlformats.org/spreadsheetml/2006/main" count="59" uniqueCount="58">
  <si>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2021年重点疾病预防控制类项目市级补助资金分配表</t>
  </si>
  <si>
    <t>单位：万元</t>
  </si>
  <si>
    <t>单位\区县</t>
  </si>
  <si>
    <t>合计</t>
  </si>
  <si>
    <t>疾病预防控制</t>
  </si>
  <si>
    <t>耐药结核</t>
  </si>
  <si>
    <t>精神卫生二代服药</t>
  </si>
  <si>
    <t>免疫规划和疫苗管理</t>
  </si>
  <si>
    <t>传染病防治</t>
  </si>
  <si>
    <t>精神卫生</t>
  </si>
  <si>
    <t>体系建设</t>
  </si>
  <si>
    <t>新冠疫情防控</t>
  </si>
  <si>
    <t>重点专科（学科）建设</t>
  </si>
  <si>
    <t>异常反应保险补偿</t>
  </si>
  <si>
    <t>新冠疫苗接种疑似异常反应处置</t>
  </si>
  <si>
    <t>网络实验室</t>
  </si>
  <si>
    <t>学习卫生近视防控</t>
  </si>
  <si>
    <t>全市合计</t>
  </si>
  <si>
    <t>市级小计</t>
  </si>
  <si>
    <t>市卫生健康委</t>
  </si>
  <si>
    <t xml:space="preserve">    其中：市卫生健康委机关</t>
  </si>
  <si>
    <t xml:space="preserve">         重庆医科大学</t>
  </si>
  <si>
    <t>市疾控中心</t>
  </si>
  <si>
    <t>重医附一院</t>
  </si>
  <si>
    <t>重庆医药高专</t>
  </si>
  <si>
    <t>重医附属口腔医院</t>
  </si>
  <si>
    <t>重大附属肿瘤医院</t>
  </si>
  <si>
    <t>市公卫中心</t>
  </si>
  <si>
    <t>市精卫中心</t>
  </si>
  <si>
    <t>市结防所</t>
  </si>
  <si>
    <t>市卫生健康信息中心</t>
  </si>
  <si>
    <t>市卫生服务中心</t>
  </si>
  <si>
    <t>区县小计</t>
  </si>
  <si>
    <t>渝中区</t>
  </si>
  <si>
    <t>沙坪坝区</t>
  </si>
  <si>
    <t>九龙坡区</t>
  </si>
  <si>
    <t>南岸区</t>
  </si>
  <si>
    <t>北碚区</t>
  </si>
  <si>
    <t>巴南区</t>
  </si>
  <si>
    <t>渝北区</t>
  </si>
  <si>
    <t>涪陵区</t>
  </si>
  <si>
    <t>江津区</t>
  </si>
  <si>
    <t>合川区</t>
  </si>
  <si>
    <t>永川区</t>
  </si>
  <si>
    <t>南川区</t>
  </si>
  <si>
    <t>綦江区</t>
  </si>
  <si>
    <t>铜梁区</t>
  </si>
  <si>
    <t>大足区</t>
  </si>
  <si>
    <t>璧山区</t>
  </si>
  <si>
    <t>万州区</t>
  </si>
  <si>
    <t>丰都县</t>
  </si>
  <si>
    <t>垫江县</t>
  </si>
  <si>
    <t>开州区</t>
  </si>
  <si>
    <t>奉节县</t>
  </si>
  <si>
    <t>黔江区</t>
  </si>
  <si>
    <t>高新区</t>
  </si>
  <si>
    <t>市人民医院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</si>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</sst>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b/>
      <sz val="11"/>
      <name val="方正仿宋_GBK"/>
      <family val="4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方正小标宋_GBK"/>
      <family val="4"/>
    </font>
    <font>
      <sz val="12"/>
      <color indexed="8"/>
      <name val="方正黑体_GBK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12"/>
      <color theme="1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9" fontId="2" fillId="0" borderId="0" xfId="33" applyFont="1" applyBorder="1" applyAlignment="1">
      <alignment vertical="center"/>
    </xf>
    <xf numFmtId="9" fontId="2" fillId="0" borderId="0" xfId="33" applyFont="1" applyAlignment="1">
      <alignment vertical="center"/>
    </xf>
    <xf numFmtId="0" fontId="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9" fontId="2" fillId="0" borderId="0" xfId="33" applyFont="1" applyBorder="1" applyAlignment="1">
      <alignment horizontal="center" vertical="center"/>
    </xf>
    <xf numFmtId="9" fontId="2" fillId="0" borderId="0" xfId="33" applyFont="1" applyFill="1" applyBorder="1" applyAlignment="1">
      <alignment horizontal="center" vertical="center"/>
    </xf>
    <xf numFmtId="0" fontId="7" fillId="0" borderId="10" xfId="41" applyNumberFormat="1" applyFont="1" applyFill="1" applyBorder="1" applyAlignment="1">
      <alignment horizontal="center" vertical="center" wrapText="1"/>
      <protection/>
    </xf>
    <xf numFmtId="9" fontId="7" fillId="0" borderId="10" xfId="33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9" fillId="0" borderId="10" xfId="40" applyNumberFormat="1" applyFont="1" applyFill="1" applyBorder="1" applyAlignment="1">
      <alignment horizontal="center" vertical="center"/>
      <protection/>
    </xf>
    <xf numFmtId="0" fontId="10" fillId="0" borderId="10" xfId="40" applyNumberFormat="1" applyFont="1" applyFill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1" fillId="0" borderId="10" xfId="41" applyFont="1" applyBorder="1" applyAlignment="1">
      <alignment horizontal="left" vertical="center"/>
      <protection/>
    </xf>
    <xf numFmtId="0" fontId="10" fillId="0" borderId="10" xfId="4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9" fontId="2" fillId="0" borderId="0" xfId="33" applyFont="1" applyFill="1" applyBorder="1" applyAlignment="1">
      <alignment vertical="center"/>
    </xf>
    <xf numFmtId="9" fontId="2" fillId="0" borderId="0" xfId="33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9" fontId="16" fillId="0" borderId="0" xfId="33" applyFont="1" applyFill="1" applyBorder="1" applyAlignment="1">
      <alignment horizontal="center" vertical="center"/>
    </xf>
    <xf numFmtId="9" fontId="5" fillId="0" borderId="10" xfId="33" applyFont="1" applyBorder="1" applyAlignment="1">
      <alignment horizontal="center" vertical="center"/>
    </xf>
    <xf numFmtId="9" fontId="5" fillId="0" borderId="10" xfId="33" applyFont="1" applyFill="1" applyBorder="1" applyAlignment="1">
      <alignment horizontal="center" vertical="center"/>
    </xf>
    <xf numFmtId="9" fontId="5" fillId="0" borderId="10" xfId="33" applyFont="1" applyFill="1" applyBorder="1" applyAlignment="1">
      <alignment horizontal="center" vertical="center" wrapText="1"/>
    </xf>
    <xf numFmtId="9" fontId="6" fillId="0" borderId="10" xfId="33" applyFont="1" applyFill="1" applyBorder="1" applyAlignment="1">
      <alignment vertical="center" wrapText="1"/>
    </xf>
    <xf numFmtId="9" fontId="5" fillId="0" borderId="10" xfId="33" applyNumberFormat="1" applyFont="1" applyFill="1" applyBorder="1" applyAlignment="1">
      <alignment horizontal="center" vertical="center" wrapText="1"/>
    </xf>
    <xf numFmtId="9" fontId="5" fillId="0" borderId="10" xfId="33" applyNumberFormat="1" applyFont="1" applyFill="1" applyBorder="1" applyAlignment="1" applyProtection="1">
      <alignment horizontal="center" vertical="center" wrapText="1"/>
      <protection/>
    </xf>
    <xf numFmtId="9" fontId="5" fillId="0" borderId="10" xfId="33" applyFont="1" applyFill="1" applyBorder="1" applyAlignment="1" applyProtection="1">
      <alignment horizontal="center" vertical="center" wrapText="1"/>
      <protection/>
    </xf>
    <xf numFmtId="9" fontId="35" fillId="0" borderId="0" xfId="33" applyFont="1" applyBorder="1" applyAlignment="1">
      <alignment horizontal="center" vertical="center"/>
    </xf>
    <xf numFmtId="0" fontId="58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5年艾滋病防治项目资金分配表（邝修）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9.7109375" style="4" customWidth="1"/>
    <col min="2" max="2" width="6.8515625" style="4" customWidth="1"/>
    <col min="3" max="13" width="6.7109375" style="4" customWidth="1"/>
    <col min="14" max="15" width="12.7109375" style="4" customWidth="1"/>
    <col min="16" max="16384" width="9.00390625" style="4" customWidth="1"/>
  </cols>
  <sheetData>
    <row r="1" ht="19.5" customHeight="1">
      <c r="A1" s="38" t="s">
        <v>57</v>
      </c>
    </row>
    <row r="2" spans="1:256" s="1" customFormat="1" ht="36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1" customFormat="1" ht="14.25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29" t="s">
        <v>1</v>
      </c>
      <c r="M3" s="29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2" customFormat="1" ht="18" customHeight="1">
      <c r="A4" s="31" t="s">
        <v>2</v>
      </c>
      <c r="B4" s="31" t="s">
        <v>3</v>
      </c>
      <c r="C4" s="30" t="s">
        <v>4</v>
      </c>
      <c r="D4" s="30"/>
      <c r="E4" s="31"/>
      <c r="F4" s="31"/>
      <c r="G4" s="31"/>
      <c r="H4" s="31"/>
      <c r="I4" s="31"/>
      <c r="J4" s="31"/>
      <c r="K4" s="30"/>
      <c r="L4" s="32" t="s">
        <v>5</v>
      </c>
      <c r="M4" s="32" t="s">
        <v>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13" s="3" customFormat="1" ht="30.75" customHeight="1">
      <c r="A5" s="31"/>
      <c r="B5" s="31"/>
      <c r="C5" s="32" t="s">
        <v>7</v>
      </c>
      <c r="D5" s="33"/>
      <c r="E5" s="32" t="s">
        <v>8</v>
      </c>
      <c r="F5" s="32"/>
      <c r="G5" s="32"/>
      <c r="H5" s="34" t="s">
        <v>9</v>
      </c>
      <c r="I5" s="36" t="s">
        <v>10</v>
      </c>
      <c r="J5" s="36" t="s">
        <v>11</v>
      </c>
      <c r="K5" s="32" t="s">
        <v>12</v>
      </c>
      <c r="L5" s="32"/>
      <c r="M5" s="32"/>
    </row>
    <row r="6" spans="1:13" s="3" customFormat="1" ht="39" customHeight="1">
      <c r="A6" s="31"/>
      <c r="B6" s="31"/>
      <c r="C6" s="7" t="s">
        <v>13</v>
      </c>
      <c r="D6" s="8" t="s">
        <v>14</v>
      </c>
      <c r="E6" s="7" t="s">
        <v>15</v>
      </c>
      <c r="F6" s="7" t="s">
        <v>8</v>
      </c>
      <c r="G6" s="7" t="s">
        <v>16</v>
      </c>
      <c r="H6" s="35"/>
      <c r="I6" s="36"/>
      <c r="J6" s="36"/>
      <c r="K6" s="32"/>
      <c r="L6" s="32"/>
      <c r="M6" s="32"/>
    </row>
    <row r="7" spans="1:29" ht="16.5" customHeight="1">
      <c r="A7" s="9" t="s">
        <v>17</v>
      </c>
      <c r="B7" s="10">
        <f>SUM(C7:M7)</f>
        <v>3515</v>
      </c>
      <c r="C7" s="11">
        <f>C8+C23</f>
        <v>30</v>
      </c>
      <c r="D7" s="11">
        <f aca="true" t="shared" si="0" ref="D7:M7">D8+D23</f>
        <v>30</v>
      </c>
      <c r="E7" s="11">
        <f t="shared" si="0"/>
        <v>290</v>
      </c>
      <c r="F7" s="11">
        <f t="shared" si="0"/>
        <v>150</v>
      </c>
      <c r="G7" s="11">
        <f t="shared" si="0"/>
        <v>60</v>
      </c>
      <c r="H7" s="11">
        <f t="shared" si="0"/>
        <v>455</v>
      </c>
      <c r="I7" s="11">
        <f t="shared" si="0"/>
        <v>100</v>
      </c>
      <c r="J7" s="11">
        <f t="shared" si="0"/>
        <v>300</v>
      </c>
      <c r="K7" s="11">
        <f t="shared" si="0"/>
        <v>300</v>
      </c>
      <c r="L7" s="11">
        <f t="shared" si="0"/>
        <v>700</v>
      </c>
      <c r="M7" s="11">
        <f t="shared" si="0"/>
        <v>1100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6.5" customHeight="1">
      <c r="A8" s="12" t="s">
        <v>18</v>
      </c>
      <c r="B8" s="10">
        <f>SUM(C8:M8)</f>
        <v>2775</v>
      </c>
      <c r="C8" s="13">
        <f>SUM(C10:C22)</f>
        <v>30</v>
      </c>
      <c r="D8" s="13">
        <f aca="true" t="shared" si="1" ref="D8:M8">SUM(D10:D22)</f>
        <v>30</v>
      </c>
      <c r="E8" s="13">
        <f t="shared" si="1"/>
        <v>0</v>
      </c>
      <c r="F8" s="13">
        <f t="shared" si="1"/>
        <v>0</v>
      </c>
      <c r="G8" s="13">
        <f t="shared" si="1"/>
        <v>30</v>
      </c>
      <c r="H8" s="13">
        <f t="shared" si="1"/>
        <v>185</v>
      </c>
      <c r="I8" s="13">
        <f t="shared" si="1"/>
        <v>100</v>
      </c>
      <c r="J8" s="13">
        <f t="shared" si="1"/>
        <v>300</v>
      </c>
      <c r="K8" s="13">
        <f t="shared" si="1"/>
        <v>300</v>
      </c>
      <c r="L8" s="13">
        <f t="shared" si="1"/>
        <v>700</v>
      </c>
      <c r="M8" s="13">
        <f t="shared" si="1"/>
        <v>1100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6.5" customHeight="1">
      <c r="A9" s="14" t="s">
        <v>19</v>
      </c>
      <c r="B9" s="10">
        <f>SUM(C9:M9)</f>
        <v>1175</v>
      </c>
      <c r="C9" s="11">
        <v>30</v>
      </c>
      <c r="D9" s="11"/>
      <c r="E9" s="15"/>
      <c r="F9" s="15"/>
      <c r="G9" s="15"/>
      <c r="H9" s="15"/>
      <c r="I9" s="15">
        <v>45</v>
      </c>
      <c r="J9" s="15"/>
      <c r="K9" s="15"/>
      <c r="L9" s="15"/>
      <c r="M9" s="15">
        <v>1100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ht="16.5" customHeight="1">
      <c r="A10" s="14" t="s">
        <v>20</v>
      </c>
      <c r="B10" s="10">
        <v>1150</v>
      </c>
      <c r="C10" s="11">
        <v>30</v>
      </c>
      <c r="D10" s="11"/>
      <c r="E10" s="15"/>
      <c r="F10" s="15"/>
      <c r="G10" s="15"/>
      <c r="H10" s="15"/>
      <c r="I10" s="15">
        <v>20</v>
      </c>
      <c r="J10" s="15"/>
      <c r="K10" s="15"/>
      <c r="L10" s="15"/>
      <c r="M10" s="15">
        <v>1100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6.5" customHeight="1">
      <c r="A11" s="16" t="s">
        <v>21</v>
      </c>
      <c r="B11" s="10">
        <f aca="true" t="shared" si="2" ref="B11:B46">SUM(C11:M11)</f>
        <v>25</v>
      </c>
      <c r="C11" s="17"/>
      <c r="D11" s="17"/>
      <c r="E11" s="18"/>
      <c r="F11" s="18"/>
      <c r="G11" s="18"/>
      <c r="H11" s="18"/>
      <c r="I11" s="18">
        <v>25</v>
      </c>
      <c r="J11" s="18"/>
      <c r="K11" s="18"/>
      <c r="L11" s="18"/>
      <c r="M11" s="1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6.5" customHeight="1">
      <c r="A12" s="14" t="s">
        <v>22</v>
      </c>
      <c r="B12" s="10">
        <f t="shared" si="2"/>
        <v>150</v>
      </c>
      <c r="C12" s="11"/>
      <c r="D12" s="11">
        <v>30</v>
      </c>
      <c r="E12" s="15"/>
      <c r="F12" s="15"/>
      <c r="G12" s="15"/>
      <c r="H12" s="15"/>
      <c r="I12" s="15">
        <v>20</v>
      </c>
      <c r="J12" s="15"/>
      <c r="K12" s="15">
        <v>100</v>
      </c>
      <c r="L12" s="15"/>
      <c r="M12" s="1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16.5" customHeight="1">
      <c r="A13" s="14" t="s">
        <v>23</v>
      </c>
      <c r="B13" s="10">
        <f t="shared" si="2"/>
        <v>60</v>
      </c>
      <c r="C13" s="11"/>
      <c r="D13" s="11"/>
      <c r="E13" s="15"/>
      <c r="F13" s="15"/>
      <c r="G13" s="15">
        <v>10</v>
      </c>
      <c r="H13" s="15"/>
      <c r="I13" s="15"/>
      <c r="J13" s="15"/>
      <c r="K13" s="15">
        <v>50</v>
      </c>
      <c r="L13" s="15"/>
      <c r="M13" s="1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16.5" customHeight="1">
      <c r="A14" s="14" t="s">
        <v>56</v>
      </c>
      <c r="B14" s="10">
        <f t="shared" si="2"/>
        <v>70</v>
      </c>
      <c r="C14" s="11"/>
      <c r="D14" s="11"/>
      <c r="E14" s="15"/>
      <c r="F14" s="15"/>
      <c r="G14" s="15">
        <v>20</v>
      </c>
      <c r="H14" s="15"/>
      <c r="I14" s="15"/>
      <c r="J14" s="15"/>
      <c r="K14" s="15">
        <v>50</v>
      </c>
      <c r="L14" s="15"/>
      <c r="M14" s="15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ht="16.5" customHeight="1">
      <c r="A15" s="14" t="s">
        <v>24</v>
      </c>
      <c r="B15" s="10">
        <f t="shared" si="2"/>
        <v>25</v>
      </c>
      <c r="C15" s="11"/>
      <c r="D15" s="11"/>
      <c r="E15" s="15"/>
      <c r="F15" s="15"/>
      <c r="G15" s="15"/>
      <c r="H15" s="15"/>
      <c r="I15" s="15">
        <v>25</v>
      </c>
      <c r="J15" s="15"/>
      <c r="K15" s="15"/>
      <c r="L15" s="15"/>
      <c r="M15" s="1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6.5" customHeight="1">
      <c r="A16" s="14" t="s">
        <v>25</v>
      </c>
      <c r="B16" s="10">
        <f t="shared" si="2"/>
        <v>50</v>
      </c>
      <c r="C16" s="11"/>
      <c r="D16" s="11"/>
      <c r="E16" s="15"/>
      <c r="F16" s="15"/>
      <c r="G16" s="15"/>
      <c r="H16" s="15"/>
      <c r="I16" s="15"/>
      <c r="J16" s="15"/>
      <c r="K16" s="15">
        <v>50</v>
      </c>
      <c r="L16" s="15"/>
      <c r="M16" s="15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ht="16.5" customHeight="1">
      <c r="A17" s="14" t="s">
        <v>26</v>
      </c>
      <c r="B17" s="10">
        <f t="shared" si="2"/>
        <v>50</v>
      </c>
      <c r="C17" s="11"/>
      <c r="D17" s="11"/>
      <c r="E17" s="15"/>
      <c r="F17" s="15"/>
      <c r="G17" s="15"/>
      <c r="H17" s="15"/>
      <c r="I17" s="15"/>
      <c r="J17" s="15"/>
      <c r="K17" s="15">
        <v>50</v>
      </c>
      <c r="L17" s="15"/>
      <c r="M17" s="1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ht="16.5" customHeight="1">
      <c r="A18" s="14" t="s">
        <v>27</v>
      </c>
      <c r="B18" s="10">
        <f t="shared" si="2"/>
        <v>300</v>
      </c>
      <c r="C18" s="11"/>
      <c r="D18" s="11"/>
      <c r="E18" s="15"/>
      <c r="F18" s="15"/>
      <c r="G18" s="15"/>
      <c r="H18" s="15"/>
      <c r="I18" s="15"/>
      <c r="J18" s="15">
        <v>300</v>
      </c>
      <c r="K18" s="15"/>
      <c r="L18" s="15"/>
      <c r="M18" s="15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ht="16.5" customHeight="1">
      <c r="A19" s="14" t="s">
        <v>28</v>
      </c>
      <c r="B19" s="10">
        <f t="shared" si="2"/>
        <v>165</v>
      </c>
      <c r="C19" s="11"/>
      <c r="D19" s="11"/>
      <c r="E19" s="15"/>
      <c r="F19" s="15"/>
      <c r="G19" s="15"/>
      <c r="H19" s="15">
        <v>165</v>
      </c>
      <c r="I19" s="15"/>
      <c r="J19" s="15"/>
      <c r="K19" s="15"/>
      <c r="L19" s="15"/>
      <c r="M19" s="15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16.5" customHeight="1">
      <c r="A20" s="14" t="s">
        <v>29</v>
      </c>
      <c r="B20" s="10">
        <f t="shared" si="2"/>
        <v>700</v>
      </c>
      <c r="C20" s="11"/>
      <c r="D20" s="11"/>
      <c r="E20" s="15"/>
      <c r="F20" s="15"/>
      <c r="G20" s="15"/>
      <c r="H20" s="15"/>
      <c r="I20" s="15"/>
      <c r="J20" s="15"/>
      <c r="K20" s="15"/>
      <c r="L20" s="15">
        <v>700</v>
      </c>
      <c r="M20" s="15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16.5" customHeight="1">
      <c r="A21" s="14" t="s">
        <v>30</v>
      </c>
      <c r="B21" s="10">
        <f t="shared" si="2"/>
        <v>20</v>
      </c>
      <c r="C21" s="11"/>
      <c r="D21" s="11"/>
      <c r="E21" s="15"/>
      <c r="F21" s="15"/>
      <c r="G21" s="15"/>
      <c r="H21" s="15">
        <v>20</v>
      </c>
      <c r="I21" s="15"/>
      <c r="J21" s="15"/>
      <c r="K21" s="15"/>
      <c r="L21" s="15"/>
      <c r="M21" s="15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16.5" customHeight="1">
      <c r="A22" s="14" t="s">
        <v>31</v>
      </c>
      <c r="B22" s="10">
        <f t="shared" si="2"/>
        <v>10</v>
      </c>
      <c r="C22" s="11"/>
      <c r="D22" s="11"/>
      <c r="E22" s="15"/>
      <c r="F22" s="15"/>
      <c r="G22" s="15"/>
      <c r="H22" s="15"/>
      <c r="I22" s="15">
        <v>10</v>
      </c>
      <c r="J22" s="15"/>
      <c r="K22" s="15"/>
      <c r="L22" s="15"/>
      <c r="M22" s="15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16.5" customHeight="1">
      <c r="A23" s="9" t="s">
        <v>32</v>
      </c>
      <c r="B23" s="10">
        <f t="shared" si="2"/>
        <v>740</v>
      </c>
      <c r="C23" s="11">
        <f aca="true" t="shared" si="3" ref="C23:M23">SUM(C24:C46)</f>
        <v>0</v>
      </c>
      <c r="D23" s="11">
        <f t="shared" si="3"/>
        <v>0</v>
      </c>
      <c r="E23" s="11">
        <f t="shared" si="3"/>
        <v>290</v>
      </c>
      <c r="F23" s="11">
        <f t="shared" si="3"/>
        <v>150</v>
      </c>
      <c r="G23" s="11">
        <f t="shared" si="3"/>
        <v>30</v>
      </c>
      <c r="H23" s="11">
        <f t="shared" si="3"/>
        <v>270</v>
      </c>
      <c r="I23" s="11">
        <f t="shared" si="3"/>
        <v>0</v>
      </c>
      <c r="J23" s="11">
        <f t="shared" si="3"/>
        <v>0</v>
      </c>
      <c r="K23" s="11">
        <f t="shared" si="3"/>
        <v>0</v>
      </c>
      <c r="L23" s="11">
        <f t="shared" si="3"/>
        <v>0</v>
      </c>
      <c r="M23" s="11">
        <f t="shared" si="3"/>
        <v>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16.5" customHeight="1">
      <c r="A24" s="19" t="s">
        <v>33</v>
      </c>
      <c r="B24" s="10">
        <f t="shared" si="2"/>
        <v>23</v>
      </c>
      <c r="C24" s="20"/>
      <c r="D24" s="11"/>
      <c r="E24" s="15">
        <v>20</v>
      </c>
      <c r="F24" s="15"/>
      <c r="G24" s="15"/>
      <c r="H24" s="15">
        <v>3</v>
      </c>
      <c r="I24" s="15"/>
      <c r="J24" s="15"/>
      <c r="K24" s="15"/>
      <c r="L24" s="15"/>
      <c r="M24" s="15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6.5" customHeight="1">
      <c r="A25" s="20" t="s">
        <v>34</v>
      </c>
      <c r="B25" s="10">
        <f t="shared" si="2"/>
        <v>25</v>
      </c>
      <c r="C25" s="20"/>
      <c r="D25" s="11"/>
      <c r="E25" s="15">
        <v>20</v>
      </c>
      <c r="F25" s="15"/>
      <c r="G25" s="15"/>
      <c r="H25" s="15">
        <v>5</v>
      </c>
      <c r="I25" s="15"/>
      <c r="J25" s="15"/>
      <c r="K25" s="15"/>
      <c r="L25" s="15"/>
      <c r="M25" s="15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16.5" customHeight="1">
      <c r="A26" s="20" t="s">
        <v>35</v>
      </c>
      <c r="B26" s="10">
        <f t="shared" si="2"/>
        <v>10</v>
      </c>
      <c r="C26" s="20"/>
      <c r="D26" s="11"/>
      <c r="E26" s="15">
        <v>0</v>
      </c>
      <c r="F26" s="15"/>
      <c r="G26" s="15">
        <v>10</v>
      </c>
      <c r="H26" s="15">
        <v>0</v>
      </c>
      <c r="I26" s="15"/>
      <c r="J26" s="15"/>
      <c r="K26" s="15"/>
      <c r="L26" s="15"/>
      <c r="M26" s="15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6.5" customHeight="1">
      <c r="A27" s="20" t="s">
        <v>36</v>
      </c>
      <c r="B27" s="10">
        <f t="shared" si="2"/>
        <v>3</v>
      </c>
      <c r="C27" s="20"/>
      <c r="D27" s="11"/>
      <c r="E27" s="15">
        <v>0</v>
      </c>
      <c r="F27" s="15"/>
      <c r="G27" s="15"/>
      <c r="H27" s="15">
        <v>3</v>
      </c>
      <c r="I27" s="15"/>
      <c r="J27" s="15"/>
      <c r="K27" s="15"/>
      <c r="L27" s="15"/>
      <c r="M27" s="15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6.5" customHeight="1">
      <c r="A28" s="20" t="s">
        <v>37</v>
      </c>
      <c r="B28" s="10">
        <f t="shared" si="2"/>
        <v>5</v>
      </c>
      <c r="C28" s="20"/>
      <c r="D28" s="11"/>
      <c r="E28" s="15">
        <v>0</v>
      </c>
      <c r="F28" s="15"/>
      <c r="G28" s="15"/>
      <c r="H28" s="15">
        <v>5</v>
      </c>
      <c r="I28" s="15"/>
      <c r="J28" s="15"/>
      <c r="K28" s="15"/>
      <c r="L28" s="15"/>
      <c r="M28" s="15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6.5" customHeight="1">
      <c r="A29" s="20" t="s">
        <v>38</v>
      </c>
      <c r="B29" s="10">
        <f t="shared" si="2"/>
        <v>73</v>
      </c>
      <c r="C29" s="20"/>
      <c r="D29" s="11"/>
      <c r="E29" s="15">
        <v>20</v>
      </c>
      <c r="F29" s="15">
        <v>50</v>
      </c>
      <c r="G29" s="15"/>
      <c r="H29" s="15">
        <v>3</v>
      </c>
      <c r="I29" s="15"/>
      <c r="J29" s="15"/>
      <c r="K29" s="15"/>
      <c r="L29" s="15"/>
      <c r="M29" s="15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6.5" customHeight="1">
      <c r="A30" s="20" t="s">
        <v>39</v>
      </c>
      <c r="B30" s="10">
        <f t="shared" si="2"/>
        <v>20</v>
      </c>
      <c r="C30" s="20"/>
      <c r="D30" s="11"/>
      <c r="E30" s="15">
        <v>20</v>
      </c>
      <c r="F30" s="15"/>
      <c r="G30" s="15"/>
      <c r="H30" s="15">
        <v>0</v>
      </c>
      <c r="I30" s="15"/>
      <c r="J30" s="15"/>
      <c r="K30" s="15"/>
      <c r="L30" s="15"/>
      <c r="M30" s="15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6.5" customHeight="1">
      <c r="A31" s="20" t="s">
        <v>40</v>
      </c>
      <c r="B31" s="10">
        <f t="shared" si="2"/>
        <v>35</v>
      </c>
      <c r="C31" s="20"/>
      <c r="D31" s="11"/>
      <c r="E31" s="15">
        <v>35</v>
      </c>
      <c r="F31" s="15"/>
      <c r="G31" s="15"/>
      <c r="H31" s="15">
        <v>0</v>
      </c>
      <c r="I31" s="15"/>
      <c r="J31" s="15"/>
      <c r="K31" s="15"/>
      <c r="L31" s="15"/>
      <c r="M31" s="15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6.5" customHeight="1">
      <c r="A32" s="20" t="s">
        <v>41</v>
      </c>
      <c r="B32" s="10">
        <f t="shared" si="2"/>
        <v>65</v>
      </c>
      <c r="C32" s="20"/>
      <c r="D32" s="11"/>
      <c r="E32" s="15">
        <v>35</v>
      </c>
      <c r="F32" s="15"/>
      <c r="G32" s="15"/>
      <c r="H32" s="15">
        <v>30</v>
      </c>
      <c r="I32" s="15"/>
      <c r="J32" s="15"/>
      <c r="K32" s="15"/>
      <c r="L32" s="15"/>
      <c r="M32" s="15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16.5" customHeight="1">
      <c r="A33" s="20" t="s">
        <v>42</v>
      </c>
      <c r="B33" s="10">
        <f t="shared" si="2"/>
        <v>45</v>
      </c>
      <c r="C33" s="20"/>
      <c r="D33" s="11"/>
      <c r="E33" s="15">
        <v>35</v>
      </c>
      <c r="F33" s="15"/>
      <c r="G33" s="15">
        <v>10</v>
      </c>
      <c r="H33" s="15">
        <v>0</v>
      </c>
      <c r="I33" s="15"/>
      <c r="J33" s="15"/>
      <c r="K33" s="15"/>
      <c r="L33" s="15"/>
      <c r="M33" s="1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6.5" customHeight="1">
      <c r="A34" s="20" t="s">
        <v>43</v>
      </c>
      <c r="B34" s="10">
        <f t="shared" si="2"/>
        <v>67</v>
      </c>
      <c r="C34" s="20"/>
      <c r="D34" s="11"/>
      <c r="E34" s="15">
        <v>35</v>
      </c>
      <c r="F34" s="15"/>
      <c r="G34" s="15"/>
      <c r="H34" s="15">
        <v>32</v>
      </c>
      <c r="I34" s="15"/>
      <c r="J34" s="15"/>
      <c r="K34" s="15"/>
      <c r="L34" s="15"/>
      <c r="M34" s="15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16.5" customHeight="1">
      <c r="A35" s="20" t="s">
        <v>44</v>
      </c>
      <c r="B35" s="10">
        <f t="shared" si="2"/>
        <v>50</v>
      </c>
      <c r="C35" s="20"/>
      <c r="D35" s="11"/>
      <c r="E35" s="15">
        <v>0</v>
      </c>
      <c r="F35" s="15">
        <v>50</v>
      </c>
      <c r="G35" s="15"/>
      <c r="H35" s="15">
        <v>0</v>
      </c>
      <c r="I35" s="15"/>
      <c r="J35" s="15"/>
      <c r="K35" s="15"/>
      <c r="L35" s="15"/>
      <c r="M35" s="15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6.5" customHeight="1">
      <c r="A36" s="20" t="s">
        <v>45</v>
      </c>
      <c r="B36" s="10">
        <f t="shared" si="2"/>
        <v>30</v>
      </c>
      <c r="C36" s="20"/>
      <c r="D36" s="11"/>
      <c r="E36" s="15">
        <v>0</v>
      </c>
      <c r="F36" s="15"/>
      <c r="G36" s="15"/>
      <c r="H36" s="15">
        <v>30</v>
      </c>
      <c r="I36" s="15"/>
      <c r="J36" s="15"/>
      <c r="K36" s="15"/>
      <c r="L36" s="15"/>
      <c r="M36" s="15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6.5" customHeight="1">
      <c r="A37" s="20" t="s">
        <v>46</v>
      </c>
      <c r="B37" s="10">
        <f t="shared" si="2"/>
        <v>2</v>
      </c>
      <c r="C37" s="20"/>
      <c r="D37" s="11"/>
      <c r="E37" s="15">
        <v>0</v>
      </c>
      <c r="F37" s="15"/>
      <c r="G37" s="15"/>
      <c r="H37" s="15">
        <v>2</v>
      </c>
      <c r="I37" s="15"/>
      <c r="J37" s="15"/>
      <c r="K37" s="15"/>
      <c r="L37" s="15"/>
      <c r="M37" s="15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6.5" customHeight="1">
      <c r="A38" s="20" t="s">
        <v>47</v>
      </c>
      <c r="B38" s="10">
        <f t="shared" si="2"/>
        <v>2</v>
      </c>
      <c r="C38" s="20"/>
      <c r="D38" s="11"/>
      <c r="E38" s="15">
        <v>0</v>
      </c>
      <c r="F38" s="15"/>
      <c r="G38" s="15"/>
      <c r="H38" s="15">
        <v>2</v>
      </c>
      <c r="I38" s="15"/>
      <c r="J38" s="15"/>
      <c r="K38" s="15"/>
      <c r="L38" s="15"/>
      <c r="M38" s="15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6.5" customHeight="1">
      <c r="A39" s="20" t="s">
        <v>48</v>
      </c>
      <c r="B39" s="10">
        <f t="shared" si="2"/>
        <v>2</v>
      </c>
      <c r="C39" s="20"/>
      <c r="D39" s="11"/>
      <c r="E39" s="15">
        <v>0</v>
      </c>
      <c r="F39" s="15"/>
      <c r="G39" s="15"/>
      <c r="H39" s="15">
        <v>2</v>
      </c>
      <c r="I39" s="15"/>
      <c r="J39" s="15"/>
      <c r="K39" s="15"/>
      <c r="L39" s="15"/>
      <c r="M39" s="15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16.5" customHeight="1">
      <c r="A40" s="21" t="s">
        <v>49</v>
      </c>
      <c r="B40" s="10">
        <f t="shared" si="2"/>
        <v>115</v>
      </c>
      <c r="C40" s="21"/>
      <c r="D40" s="11"/>
      <c r="E40" s="15">
        <v>35</v>
      </c>
      <c r="F40" s="15">
        <v>50</v>
      </c>
      <c r="G40" s="15"/>
      <c r="H40" s="15">
        <v>30</v>
      </c>
      <c r="I40" s="15"/>
      <c r="J40" s="15"/>
      <c r="K40" s="15"/>
      <c r="L40" s="15"/>
      <c r="M40" s="15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ht="16.5" customHeight="1">
      <c r="A41" s="21" t="s">
        <v>50</v>
      </c>
      <c r="B41" s="10">
        <f t="shared" si="2"/>
        <v>30</v>
      </c>
      <c r="C41" s="21"/>
      <c r="D41" s="11"/>
      <c r="E41" s="15">
        <v>0</v>
      </c>
      <c r="F41" s="15"/>
      <c r="G41" s="15"/>
      <c r="H41" s="15">
        <v>30</v>
      </c>
      <c r="I41" s="15"/>
      <c r="J41" s="15"/>
      <c r="K41" s="15"/>
      <c r="L41" s="15"/>
      <c r="M41" s="15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16.5" customHeight="1">
      <c r="A42" s="21" t="s">
        <v>51</v>
      </c>
      <c r="B42" s="10">
        <f t="shared" si="2"/>
        <v>30</v>
      </c>
      <c r="C42" s="21"/>
      <c r="D42" s="11"/>
      <c r="E42" s="15">
        <v>0</v>
      </c>
      <c r="F42" s="15"/>
      <c r="G42" s="15"/>
      <c r="H42" s="15">
        <v>30</v>
      </c>
      <c r="I42" s="15"/>
      <c r="J42" s="15"/>
      <c r="K42" s="15"/>
      <c r="L42" s="15"/>
      <c r="M42" s="15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16.5" customHeight="1">
      <c r="A43" s="21" t="s">
        <v>52</v>
      </c>
      <c r="B43" s="10">
        <f t="shared" si="2"/>
        <v>33</v>
      </c>
      <c r="C43" s="21"/>
      <c r="D43" s="11"/>
      <c r="E43" s="15">
        <v>0</v>
      </c>
      <c r="F43" s="15"/>
      <c r="G43" s="15"/>
      <c r="H43" s="15">
        <v>33</v>
      </c>
      <c r="I43" s="15"/>
      <c r="J43" s="15"/>
      <c r="K43" s="15"/>
      <c r="L43" s="15"/>
      <c r="M43" s="15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16.5" customHeight="1">
      <c r="A44" s="21" t="s">
        <v>53</v>
      </c>
      <c r="B44" s="10">
        <f t="shared" si="2"/>
        <v>10</v>
      </c>
      <c r="C44" s="21"/>
      <c r="D44" s="11"/>
      <c r="E44" s="15">
        <v>0</v>
      </c>
      <c r="F44" s="15"/>
      <c r="G44" s="15">
        <v>10</v>
      </c>
      <c r="H44" s="15">
        <v>0</v>
      </c>
      <c r="I44" s="15"/>
      <c r="J44" s="15"/>
      <c r="K44" s="15"/>
      <c r="L44" s="15"/>
      <c r="M44" s="15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6.5" customHeight="1">
      <c r="A45" s="21" t="s">
        <v>54</v>
      </c>
      <c r="B45" s="10">
        <f t="shared" si="2"/>
        <v>35</v>
      </c>
      <c r="C45" s="21"/>
      <c r="D45" s="11"/>
      <c r="E45" s="15">
        <v>35</v>
      </c>
      <c r="F45" s="15"/>
      <c r="G45" s="15"/>
      <c r="H45" s="15">
        <v>0</v>
      </c>
      <c r="I45" s="15"/>
      <c r="J45" s="15"/>
      <c r="K45" s="15"/>
      <c r="L45" s="15"/>
      <c r="M45" s="15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6.5" customHeight="1">
      <c r="A46" s="21" t="s">
        <v>55</v>
      </c>
      <c r="B46" s="10">
        <f t="shared" si="2"/>
        <v>30</v>
      </c>
      <c r="C46" s="21"/>
      <c r="D46" s="11"/>
      <c r="E46" s="15">
        <v>0</v>
      </c>
      <c r="F46" s="15"/>
      <c r="G46" s="15"/>
      <c r="H46" s="15">
        <v>30</v>
      </c>
      <c r="I46" s="15"/>
      <c r="J46" s="15"/>
      <c r="K46" s="15"/>
      <c r="L46" s="15"/>
      <c r="M46" s="15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3:29" ht="18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13" ht="14.25">
      <c r="A48" s="28"/>
      <c r="B48" s="25"/>
      <c r="C48" s="25"/>
      <c r="D48" s="25"/>
      <c r="E48" s="25"/>
      <c r="F48" s="26"/>
      <c r="H48" s="25"/>
      <c r="I48" s="25"/>
      <c r="J48" s="25"/>
      <c r="K48" s="26"/>
      <c r="M48" s="25"/>
    </row>
    <row r="49" spans="1:13" ht="14.25">
      <c r="A49" s="27"/>
      <c r="B49" s="25"/>
      <c r="C49" s="25"/>
      <c r="D49" s="25"/>
      <c r="E49" s="25"/>
      <c r="F49" s="25"/>
      <c r="H49" s="25"/>
      <c r="I49" s="25"/>
      <c r="J49" s="25"/>
      <c r="K49" s="25"/>
      <c r="M49" s="25"/>
    </row>
    <row r="50" spans="1:13" ht="42.75" customHeight="1">
      <c r="A50" s="27"/>
      <c r="B50" s="25"/>
      <c r="C50" s="25"/>
      <c r="D50" s="25"/>
      <c r="E50" s="25"/>
      <c r="F50" s="25"/>
      <c r="H50" s="25"/>
      <c r="I50" s="25"/>
      <c r="J50" s="25"/>
      <c r="K50" s="25"/>
      <c r="M50" s="25"/>
    </row>
  </sheetData>
  <sheetProtection/>
  <mergeCells count="13">
    <mergeCell ref="A2:M2"/>
    <mergeCell ref="L3:M3"/>
    <mergeCell ref="C4:K4"/>
    <mergeCell ref="C5:D5"/>
    <mergeCell ref="E5:G5"/>
    <mergeCell ref="A4:A6"/>
    <mergeCell ref="B4:B6"/>
    <mergeCell ref="H5:H6"/>
    <mergeCell ref="I5:I6"/>
    <mergeCell ref="J5:J6"/>
    <mergeCell ref="K5:K6"/>
    <mergeCell ref="L4:L6"/>
    <mergeCell ref="M4:M6"/>
  </mergeCells>
  <printOptions horizontalCentered="1" verticalCentered="1"/>
  <pageMargins left="0.15748031496062992" right="0.15748031496062992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周錫鵬</dc:creator>
  <cp:keywords/>
  <dc:description/>
  <cp:lastModifiedBy>蔡锋</cp:lastModifiedBy>
  <cp:lastPrinted>2021-10-09T02:25:09Z</cp:lastPrinted>
  <dcterms:created xsi:type="dcterms:W3CDTF">2020-07-31T01:44:00Z</dcterms:created>
  <dcterms:modified xsi:type="dcterms:W3CDTF">2021-10-09T02:25:13Z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KSOReadingLayout">
    <vt:bool>true</vt:bool>
  </property>
  <property fmtid="{D5CDD505-2E9C-101B-9397-08002B2CF9AE}" pid="4" name="ICV">
    <vt:lpwstr>AC70F513836547F7B361520C6FA7EE67</vt:lpwstr>
  </property>
</Properties>
</file>