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800" windowHeight="12376"/>
  </bookViews>
  <sheets>
    <sheet name="1" sheetId="1" r:id="rId1"/>
  </sheets>
  <definedNames>
    <definedName name="_xlnm.Print_Titles" localSheetId="0">'1'!$4:$6</definedName>
  </definedNames>
  <calcPr calcId="162913"/>
</workbook>
</file>

<file path=xl/calcChain.xml><?xml version="1.0" encoding="utf-8"?>
<calcChain xmlns="http://schemas.openxmlformats.org/spreadsheetml/2006/main">
  <c r="C8" i="1" l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F7" i="1"/>
  <c r="E7" i="1"/>
  <c r="D7" i="1"/>
  <c r="C7" i="1"/>
</calcChain>
</file>

<file path=xl/sharedStrings.xml><?xml version="1.0" encoding="utf-8"?>
<sst xmlns="http://schemas.openxmlformats.org/spreadsheetml/2006/main" count="73" uniqueCount="65">
  <si>
    <t>单位：万元</t>
  </si>
  <si>
    <t>序号</t>
  </si>
  <si>
    <t>区县
（单位）</t>
  </si>
  <si>
    <t>合计</t>
  </si>
  <si>
    <t>其他自然保护地和野生动植物保护支出</t>
  </si>
  <si>
    <t>森林生态保护修复补偿支出</t>
  </si>
  <si>
    <t>生态护林员</t>
  </si>
  <si>
    <t>万州区</t>
  </si>
  <si>
    <t>黔江区</t>
  </si>
  <si>
    <t>涪陵区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</si>
  <si>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</si>
  <si>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</si>
  <si>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</si>
  <si>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</si>
  <si>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</si>
  <si>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</si>
  <si>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</si>
  <si>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</si>
  <si>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</si>
  <si>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</si>
  <si>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</si>
  <si>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</si>
  <si>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</si>
  <si>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</si>
  <si>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</si>
  <si>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</si>
  <si>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</si>
  <si>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</si>
  <si>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</si>
  <si>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</si>
  <si>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</si>
  <si>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</si>
  <si>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</si>
  <si>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</si>
  <si>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</si>
  <si>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</si>
  <si>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</si>
  <si>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</si>
  <si>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</si>
  <si>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</si>
  <si>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</si>
  <si>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</si>
  <si>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</si>
  <si>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</t>
  </si>
  <si>
    <t>万盛经开区</t>
  </si>
  <si>
    <t>市林业局机关</t>
  </si>
  <si>
    <t>重庆市缙云山国家级自然保护区管理局</t>
  </si>
  <si>
    <t>重庆市森林病虫防治检疫站</t>
  </si>
  <si>
    <t>重庆市林业科学研究院</t>
  </si>
  <si>
    <t>重庆市珍稀特有鱼类国家级自然保护区管理处</t>
  </si>
  <si>
    <t>重庆雪宝山国家级自然保护区管理事务中心</t>
  </si>
  <si>
    <t>重庆金佛山国家级自然保护区管理事务中心</t>
  </si>
  <si>
    <t>重庆大巴山国家级自然保护区管理事务中心</t>
  </si>
  <si>
    <t>重庆五里坡国家级自然保护区管理事务中心</t>
  </si>
  <si>
    <t>重庆阴条岭国家级自然保护区管理事务中心</t>
  </si>
  <si>
    <t>附件1</t>
    <phoneticPr fontId="1" type="noConversion"/>
  </si>
  <si>
    <t>2025年分配金额</t>
    <phoneticPr fontId="1" type="noConversion"/>
  </si>
  <si>
    <t>合计</t>
    <phoneticPr fontId="1" type="noConversion"/>
  </si>
  <si>
    <t>小计</t>
    <phoneticPr fontId="1" type="noConversion"/>
  </si>
  <si>
    <t>2025年此次下达</t>
    <phoneticPr fontId="1" type="noConversion"/>
  </si>
  <si>
    <t>金额</t>
    <phoneticPr fontId="1" type="noConversion"/>
  </si>
  <si>
    <t>其中：绩效评价扣减</t>
    <phoneticPr fontId="1" type="noConversion"/>
  </si>
  <si>
    <t>高新区</t>
    <phoneticPr fontId="1" type="noConversion"/>
  </si>
  <si>
    <t>2024年已提前下达（渝财农〔2024〕116号）</t>
    <phoneticPr fontId="1" type="noConversion"/>
  </si>
  <si>
    <t>2025年中央林业草原生态保护恢复资金预算下达表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</si>
</sst>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6"/>
      <color theme="1"/>
      <name val="方正黑体_GBK"/>
      <family val="4"/>
      <charset val="134"/>
    </font>
    <font>
      <sz val="20"/>
      <color theme="1"/>
      <name val="方正小标宋_GBK"/>
      <family val="4"/>
      <charset val="134"/>
    </font>
    <font>
      <sz val="11"/>
      <color theme="1"/>
      <name val="方正楷体_GBK"/>
      <family val="4"/>
      <charset val="134"/>
    </font>
    <font>
      <sz val="12"/>
      <color theme="1"/>
      <name val="方正楷体_GBK"/>
      <family val="4"/>
      <charset val="134"/>
    </font>
    <font>
      <sz val="11"/>
      <color rgb="FF00000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Zeros="0" tabSelected="1" workbookViewId="0">
      <selection activeCell="K13" sqref="K13"/>
    </sheetView>
  </sheetViews>
  <sheetFormatPr defaultColWidth="9" defaultRowHeight="12.9" x14ac:dyDescent="0.15"/>
  <cols>
    <col min="1" max="1" width="5.625" customWidth="1"/>
    <col min="2" max="2" width="14.875" customWidth="1"/>
    <col min="3" max="15" width="10.625" customWidth="1"/>
  </cols>
  <sheetData>
    <row r="1" spans="1:15" ht="31.95" customHeight="1" x14ac:dyDescent="0.15">
      <c r="A1" s="4" t="s">
        <v>55</v>
      </c>
      <c r="B1" s="4"/>
    </row>
    <row r="2" spans="1:15" ht="46.9" customHeight="1" x14ac:dyDescent="0.15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16.3" x14ac:dyDescent="0.15">
      <c r="O3" s="7" t="s">
        <v>0</v>
      </c>
    </row>
    <row r="4" spans="1:15" ht="33.799999999999997" customHeight="1" x14ac:dyDescent="0.15">
      <c r="A4" s="2" t="s">
        <v>1</v>
      </c>
      <c r="B4" s="2" t="s">
        <v>2</v>
      </c>
      <c r="C4" s="2" t="s">
        <v>56</v>
      </c>
      <c r="D4" s="2"/>
      <c r="E4" s="2"/>
      <c r="F4" s="2"/>
      <c r="G4" s="3" t="s">
        <v>63</v>
      </c>
      <c r="H4" s="3"/>
      <c r="I4" s="3"/>
      <c r="J4" s="3"/>
      <c r="K4" s="3" t="s">
        <v>59</v>
      </c>
      <c r="L4" s="3"/>
      <c r="M4" s="3"/>
      <c r="N4" s="3"/>
      <c r="O4" s="3"/>
    </row>
    <row r="5" spans="1:15" ht="39.1" customHeight="1" x14ac:dyDescent="0.15">
      <c r="A5" s="2"/>
      <c r="B5" s="2"/>
      <c r="C5" s="2" t="s">
        <v>57</v>
      </c>
      <c r="D5" s="2" t="s">
        <v>4</v>
      </c>
      <c r="E5" s="2" t="s">
        <v>5</v>
      </c>
      <c r="F5" s="2" t="s">
        <v>6</v>
      </c>
      <c r="G5" s="2" t="s">
        <v>58</v>
      </c>
      <c r="H5" s="2" t="s">
        <v>4</v>
      </c>
      <c r="I5" s="2" t="s">
        <v>5</v>
      </c>
      <c r="J5" s="2" t="s">
        <v>6</v>
      </c>
      <c r="K5" s="2" t="s">
        <v>58</v>
      </c>
      <c r="L5" s="2" t="s">
        <v>4</v>
      </c>
      <c r="M5" s="2"/>
      <c r="N5" s="2" t="s">
        <v>5</v>
      </c>
      <c r="O5" s="2"/>
    </row>
    <row r="6" spans="1:15" ht="39.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 t="s">
        <v>60</v>
      </c>
      <c r="M6" s="1" t="s">
        <v>61</v>
      </c>
      <c r="N6" s="1" t="s">
        <v>60</v>
      </c>
      <c r="O6" s="1" t="s">
        <v>61</v>
      </c>
    </row>
    <row r="7" spans="1:15" ht="20.05" customHeight="1" x14ac:dyDescent="0.15">
      <c r="A7" s="8" t="s">
        <v>3</v>
      </c>
      <c r="B7" s="8"/>
      <c r="C7" s="9">
        <f>G7+K7</f>
        <v>86149</v>
      </c>
      <c r="D7" s="9">
        <f>+H7+L7</f>
        <v>7978</v>
      </c>
      <c r="E7" s="9">
        <f>+I7+N7</f>
        <v>66071</v>
      </c>
      <c r="F7" s="9">
        <f>+J7</f>
        <v>12100</v>
      </c>
      <c r="G7" s="9">
        <v>41473</v>
      </c>
      <c r="H7" s="9">
        <v>4751</v>
      </c>
      <c r="I7" s="9">
        <v>24622</v>
      </c>
      <c r="J7" s="9">
        <v>12100</v>
      </c>
      <c r="K7" s="9">
        <v>44676</v>
      </c>
      <c r="L7" s="9">
        <v>3227</v>
      </c>
      <c r="M7" s="9">
        <v>-60</v>
      </c>
      <c r="N7" s="9">
        <v>41449</v>
      </c>
      <c r="O7" s="9">
        <v>-332</v>
      </c>
    </row>
    <row r="8" spans="1:15" ht="20.05" customHeight="1" x14ac:dyDescent="0.15">
      <c r="A8" s="10">
        <v>1</v>
      </c>
      <c r="B8" s="10" t="s">
        <v>7</v>
      </c>
      <c r="C8" s="9">
        <f t="shared" ref="C8:C56" si="0">G8+K8</f>
        <v>1982</v>
      </c>
      <c r="D8" s="9">
        <f t="shared" ref="D8:D56" si="1">+H8+L8</f>
        <v>30</v>
      </c>
      <c r="E8" s="9">
        <f t="shared" ref="E8:E56" si="2">+I8+N8</f>
        <v>1482</v>
      </c>
      <c r="F8" s="9">
        <f t="shared" ref="F8:F56" si="3">+J8</f>
        <v>470</v>
      </c>
      <c r="G8" s="9">
        <v>1209</v>
      </c>
      <c r="H8" s="9">
        <v>30</v>
      </c>
      <c r="I8" s="9">
        <v>709</v>
      </c>
      <c r="J8" s="9">
        <v>470</v>
      </c>
      <c r="K8" s="9">
        <v>773</v>
      </c>
      <c r="L8" s="9"/>
      <c r="M8" s="9"/>
      <c r="N8" s="9">
        <v>773</v>
      </c>
      <c r="O8" s="9">
        <v>-22</v>
      </c>
    </row>
    <row r="9" spans="1:15" ht="20.05" customHeight="1" x14ac:dyDescent="0.15">
      <c r="A9" s="10">
        <v>2</v>
      </c>
      <c r="B9" s="10" t="s">
        <v>8</v>
      </c>
      <c r="C9" s="9">
        <f t="shared" si="0"/>
        <v>4827</v>
      </c>
      <c r="D9" s="9">
        <f t="shared" si="1"/>
        <v>436</v>
      </c>
      <c r="E9" s="9">
        <f t="shared" si="2"/>
        <v>4011</v>
      </c>
      <c r="F9" s="9">
        <f t="shared" si="3"/>
        <v>380</v>
      </c>
      <c r="G9" s="9">
        <v>2023</v>
      </c>
      <c r="H9" s="9">
        <v>336</v>
      </c>
      <c r="I9" s="9">
        <v>1307</v>
      </c>
      <c r="J9" s="9">
        <v>380</v>
      </c>
      <c r="K9" s="9">
        <v>2804</v>
      </c>
      <c r="L9" s="9">
        <v>100</v>
      </c>
      <c r="M9" s="9"/>
      <c r="N9" s="9">
        <v>2704</v>
      </c>
      <c r="O9" s="9"/>
    </row>
    <row r="10" spans="1:15" ht="20.05" customHeight="1" x14ac:dyDescent="0.15">
      <c r="A10" s="10">
        <v>3</v>
      </c>
      <c r="B10" s="10" t="s">
        <v>9</v>
      </c>
      <c r="C10" s="9">
        <f t="shared" si="0"/>
        <v>2271</v>
      </c>
      <c r="D10" s="9">
        <f t="shared" si="1"/>
        <v>45</v>
      </c>
      <c r="E10" s="9">
        <f t="shared" si="2"/>
        <v>2226</v>
      </c>
      <c r="F10" s="9">
        <f t="shared" si="3"/>
        <v>0</v>
      </c>
      <c r="G10" s="9">
        <v>1059</v>
      </c>
      <c r="H10" s="9">
        <v>30</v>
      </c>
      <c r="I10" s="9">
        <v>1029</v>
      </c>
      <c r="J10" s="9"/>
      <c r="K10" s="9">
        <v>1212</v>
      </c>
      <c r="L10" s="9">
        <v>15</v>
      </c>
      <c r="M10" s="9"/>
      <c r="N10" s="9">
        <v>1197</v>
      </c>
      <c r="O10" s="9">
        <v>-6</v>
      </c>
    </row>
    <row r="11" spans="1:15" ht="20.05" customHeight="1" x14ac:dyDescent="0.15">
      <c r="A11" s="10">
        <v>4</v>
      </c>
      <c r="B11" s="10" t="s">
        <v>10</v>
      </c>
      <c r="C11" s="9">
        <f t="shared" si="0"/>
        <v>0</v>
      </c>
      <c r="D11" s="9">
        <f t="shared" si="1"/>
        <v>0</v>
      </c>
      <c r="E11" s="9">
        <f t="shared" si="2"/>
        <v>0</v>
      </c>
      <c r="F11" s="9">
        <f t="shared" si="3"/>
        <v>0</v>
      </c>
      <c r="G11" s="9">
        <v>1</v>
      </c>
      <c r="H11" s="9"/>
      <c r="I11" s="9">
        <v>1</v>
      </c>
      <c r="J11" s="9"/>
      <c r="K11" s="9">
        <v>-1</v>
      </c>
      <c r="L11" s="9"/>
      <c r="M11" s="9"/>
      <c r="N11" s="9">
        <v>-1</v>
      </c>
      <c r="O11" s="9"/>
    </row>
    <row r="12" spans="1:15" ht="20.05" customHeight="1" x14ac:dyDescent="0.15">
      <c r="A12" s="10">
        <v>5</v>
      </c>
      <c r="B12" s="10" t="s">
        <v>11</v>
      </c>
      <c r="C12" s="9">
        <f t="shared" si="0"/>
        <v>7</v>
      </c>
      <c r="D12" s="9">
        <f t="shared" si="1"/>
        <v>0</v>
      </c>
      <c r="E12" s="9">
        <f t="shared" si="2"/>
        <v>7</v>
      </c>
      <c r="F12" s="9">
        <f t="shared" si="3"/>
        <v>0</v>
      </c>
      <c r="G12" s="9">
        <v>7</v>
      </c>
      <c r="H12" s="9"/>
      <c r="I12" s="9">
        <v>7</v>
      </c>
      <c r="J12" s="9"/>
      <c r="K12" s="9"/>
      <c r="L12" s="9"/>
      <c r="M12" s="9"/>
      <c r="N12" s="9"/>
      <c r="O12" s="9"/>
    </row>
    <row r="13" spans="1:15" ht="20.05" customHeight="1" x14ac:dyDescent="0.15">
      <c r="A13" s="10">
        <v>6</v>
      </c>
      <c r="B13" s="10" t="s">
        <v>12</v>
      </c>
      <c r="C13" s="9">
        <f t="shared" si="0"/>
        <v>25</v>
      </c>
      <c r="D13" s="9">
        <f t="shared" si="1"/>
        <v>0</v>
      </c>
      <c r="E13" s="9">
        <f t="shared" si="2"/>
        <v>25</v>
      </c>
      <c r="F13" s="9">
        <f t="shared" si="3"/>
        <v>0</v>
      </c>
      <c r="G13" s="9">
        <v>19</v>
      </c>
      <c r="H13" s="9"/>
      <c r="I13" s="9">
        <v>19</v>
      </c>
      <c r="J13" s="9"/>
      <c r="K13" s="9">
        <v>6</v>
      </c>
      <c r="L13" s="9"/>
      <c r="M13" s="9"/>
      <c r="N13" s="9">
        <v>6</v>
      </c>
      <c r="O13" s="9">
        <v>-3</v>
      </c>
    </row>
    <row r="14" spans="1:15" ht="20.05" customHeight="1" x14ac:dyDescent="0.15">
      <c r="A14" s="10">
        <v>7</v>
      </c>
      <c r="B14" s="10" t="s">
        <v>13</v>
      </c>
      <c r="C14" s="9">
        <f t="shared" si="0"/>
        <v>5</v>
      </c>
      <c r="D14" s="9">
        <f t="shared" si="1"/>
        <v>0</v>
      </c>
      <c r="E14" s="9">
        <f t="shared" si="2"/>
        <v>5</v>
      </c>
      <c r="F14" s="9">
        <f t="shared" si="3"/>
        <v>0</v>
      </c>
      <c r="G14" s="9">
        <v>1</v>
      </c>
      <c r="H14" s="9"/>
      <c r="I14" s="9">
        <v>1</v>
      </c>
      <c r="J14" s="9"/>
      <c r="K14" s="9">
        <v>4</v>
      </c>
      <c r="L14" s="9"/>
      <c r="M14" s="9"/>
      <c r="N14" s="9">
        <v>4</v>
      </c>
      <c r="O14" s="9">
        <v>-1</v>
      </c>
    </row>
    <row r="15" spans="1:15" ht="20.05" customHeight="1" x14ac:dyDescent="0.15">
      <c r="A15" s="10">
        <v>8</v>
      </c>
      <c r="B15" s="10" t="s">
        <v>14</v>
      </c>
      <c r="C15" s="9">
        <f t="shared" si="0"/>
        <v>1</v>
      </c>
      <c r="D15" s="9">
        <f t="shared" si="1"/>
        <v>0</v>
      </c>
      <c r="E15" s="9">
        <f t="shared" si="2"/>
        <v>1</v>
      </c>
      <c r="F15" s="9">
        <f t="shared" si="3"/>
        <v>0</v>
      </c>
      <c r="G15" s="9">
        <v>1</v>
      </c>
      <c r="H15" s="9"/>
      <c r="I15" s="9">
        <v>1</v>
      </c>
      <c r="J15" s="9"/>
      <c r="K15" s="9"/>
      <c r="L15" s="9"/>
      <c r="M15" s="9"/>
      <c r="N15" s="9"/>
      <c r="O15" s="9">
        <v>-2</v>
      </c>
    </row>
    <row r="16" spans="1:15" ht="20.05" customHeight="1" x14ac:dyDescent="0.15">
      <c r="A16" s="10">
        <v>9</v>
      </c>
      <c r="B16" s="10" t="s">
        <v>15</v>
      </c>
      <c r="C16" s="9">
        <f t="shared" si="0"/>
        <v>86</v>
      </c>
      <c r="D16" s="9">
        <f t="shared" si="1"/>
        <v>0</v>
      </c>
      <c r="E16" s="9">
        <f t="shared" si="2"/>
        <v>86</v>
      </c>
      <c r="F16" s="9">
        <f t="shared" si="3"/>
        <v>0</v>
      </c>
      <c r="G16" s="9">
        <v>28</v>
      </c>
      <c r="H16" s="9"/>
      <c r="I16" s="9">
        <v>28</v>
      </c>
      <c r="J16" s="9"/>
      <c r="K16" s="9">
        <v>58</v>
      </c>
      <c r="L16" s="9"/>
      <c r="M16" s="9"/>
      <c r="N16" s="9">
        <v>58</v>
      </c>
      <c r="O16" s="9">
        <v>-9</v>
      </c>
    </row>
    <row r="17" spans="1:15" ht="20.05" customHeight="1" x14ac:dyDescent="0.15">
      <c r="A17" s="10">
        <v>10</v>
      </c>
      <c r="B17" s="10" t="s">
        <v>16</v>
      </c>
      <c r="C17" s="9">
        <f t="shared" si="0"/>
        <v>97</v>
      </c>
      <c r="D17" s="9">
        <f t="shared" si="1"/>
        <v>40</v>
      </c>
      <c r="E17" s="9">
        <f t="shared" si="2"/>
        <v>57</v>
      </c>
      <c r="F17" s="9">
        <f t="shared" si="3"/>
        <v>0</v>
      </c>
      <c r="G17" s="9">
        <v>113</v>
      </c>
      <c r="H17" s="9">
        <v>40</v>
      </c>
      <c r="I17" s="9">
        <v>73</v>
      </c>
      <c r="J17" s="9"/>
      <c r="K17" s="9">
        <v>-16</v>
      </c>
      <c r="L17" s="9"/>
      <c r="M17" s="9"/>
      <c r="N17" s="9">
        <v>-16</v>
      </c>
      <c r="O17" s="9"/>
    </row>
    <row r="18" spans="1:15" ht="20.05" customHeight="1" x14ac:dyDescent="0.15">
      <c r="A18" s="10">
        <v>11</v>
      </c>
      <c r="B18" s="10" t="s">
        <v>17</v>
      </c>
      <c r="C18" s="9">
        <f t="shared" si="0"/>
        <v>116</v>
      </c>
      <c r="D18" s="9">
        <f t="shared" si="1"/>
        <v>0</v>
      </c>
      <c r="E18" s="9">
        <f t="shared" si="2"/>
        <v>116</v>
      </c>
      <c r="F18" s="9">
        <f t="shared" si="3"/>
        <v>0</v>
      </c>
      <c r="G18" s="9">
        <v>97</v>
      </c>
      <c r="H18" s="9"/>
      <c r="I18" s="9">
        <v>97</v>
      </c>
      <c r="J18" s="9"/>
      <c r="K18" s="9">
        <v>19</v>
      </c>
      <c r="L18" s="9"/>
      <c r="M18" s="9"/>
      <c r="N18" s="9">
        <v>19</v>
      </c>
      <c r="O18" s="9">
        <v>-4</v>
      </c>
    </row>
    <row r="19" spans="1:15" ht="20.05" customHeight="1" x14ac:dyDescent="0.15">
      <c r="A19" s="10">
        <v>12</v>
      </c>
      <c r="B19" s="10" t="s">
        <v>18</v>
      </c>
      <c r="C19" s="9">
        <f t="shared" si="0"/>
        <v>484</v>
      </c>
      <c r="D19" s="9">
        <f t="shared" si="1"/>
        <v>9</v>
      </c>
      <c r="E19" s="9">
        <f t="shared" si="2"/>
        <v>475</v>
      </c>
      <c r="F19" s="9">
        <f t="shared" si="3"/>
        <v>0</v>
      </c>
      <c r="G19" s="9">
        <v>25</v>
      </c>
      <c r="H19" s="9">
        <v>9</v>
      </c>
      <c r="I19" s="9">
        <v>16</v>
      </c>
      <c r="J19" s="9"/>
      <c r="K19" s="9">
        <v>459</v>
      </c>
      <c r="L19" s="9"/>
      <c r="M19" s="9"/>
      <c r="N19" s="9">
        <v>459</v>
      </c>
      <c r="O19" s="9">
        <v>-8</v>
      </c>
    </row>
    <row r="20" spans="1:15" ht="20.05" customHeight="1" x14ac:dyDescent="0.15">
      <c r="A20" s="10">
        <v>13</v>
      </c>
      <c r="B20" s="10" t="s">
        <v>19</v>
      </c>
      <c r="C20" s="9">
        <f t="shared" si="0"/>
        <v>960</v>
      </c>
      <c r="D20" s="9">
        <f t="shared" si="1"/>
        <v>24</v>
      </c>
      <c r="E20" s="9">
        <f t="shared" si="2"/>
        <v>936</v>
      </c>
      <c r="F20" s="9">
        <f t="shared" si="3"/>
        <v>0</v>
      </c>
      <c r="G20" s="9">
        <v>88</v>
      </c>
      <c r="H20" s="9">
        <v>24</v>
      </c>
      <c r="I20" s="9">
        <v>64</v>
      </c>
      <c r="J20" s="9"/>
      <c r="K20" s="9">
        <v>872</v>
      </c>
      <c r="L20" s="9"/>
      <c r="M20" s="9"/>
      <c r="N20" s="9">
        <v>872</v>
      </c>
      <c r="O20" s="9">
        <v>-27</v>
      </c>
    </row>
    <row r="21" spans="1:15" ht="20.05" customHeight="1" x14ac:dyDescent="0.15">
      <c r="A21" s="10">
        <v>14</v>
      </c>
      <c r="B21" s="10" t="s">
        <v>20</v>
      </c>
      <c r="C21" s="9">
        <f t="shared" si="0"/>
        <v>39</v>
      </c>
      <c r="D21" s="9">
        <f t="shared" si="1"/>
        <v>9</v>
      </c>
      <c r="E21" s="9">
        <f t="shared" si="2"/>
        <v>30</v>
      </c>
      <c r="F21" s="9">
        <f t="shared" si="3"/>
        <v>0</v>
      </c>
      <c r="G21" s="9">
        <v>36</v>
      </c>
      <c r="H21" s="9">
        <v>9</v>
      </c>
      <c r="I21" s="9">
        <v>27</v>
      </c>
      <c r="J21" s="9"/>
      <c r="K21" s="9">
        <v>3</v>
      </c>
      <c r="L21" s="9"/>
      <c r="M21" s="9"/>
      <c r="N21" s="9">
        <v>3</v>
      </c>
      <c r="O21" s="9">
        <v>-2</v>
      </c>
    </row>
    <row r="22" spans="1:15" ht="20.05" customHeight="1" x14ac:dyDescent="0.15">
      <c r="A22" s="10">
        <v>15</v>
      </c>
      <c r="B22" s="10" t="s">
        <v>21</v>
      </c>
      <c r="C22" s="9">
        <f t="shared" si="0"/>
        <v>296</v>
      </c>
      <c r="D22" s="9">
        <f t="shared" si="1"/>
        <v>21</v>
      </c>
      <c r="E22" s="9">
        <f t="shared" si="2"/>
        <v>275</v>
      </c>
      <c r="F22" s="9">
        <f t="shared" si="3"/>
        <v>0</v>
      </c>
      <c r="G22" s="9">
        <v>21</v>
      </c>
      <c r="H22" s="9">
        <v>21</v>
      </c>
      <c r="I22" s="9"/>
      <c r="J22" s="9"/>
      <c r="K22" s="9">
        <v>275</v>
      </c>
      <c r="L22" s="9"/>
      <c r="M22" s="9"/>
      <c r="N22" s="9">
        <v>275</v>
      </c>
      <c r="O22" s="9">
        <v>-13</v>
      </c>
    </row>
    <row r="23" spans="1:15" ht="20.05" customHeight="1" x14ac:dyDescent="0.15">
      <c r="A23" s="10">
        <v>16</v>
      </c>
      <c r="B23" s="10" t="s">
        <v>22</v>
      </c>
      <c r="C23" s="9">
        <f t="shared" si="0"/>
        <v>3907</v>
      </c>
      <c r="D23" s="9">
        <f t="shared" si="1"/>
        <v>57</v>
      </c>
      <c r="E23" s="9">
        <f t="shared" si="2"/>
        <v>3850</v>
      </c>
      <c r="F23" s="9">
        <f t="shared" si="3"/>
        <v>0</v>
      </c>
      <c r="G23" s="9">
        <v>721</v>
      </c>
      <c r="H23" s="9">
        <v>42</v>
      </c>
      <c r="I23" s="9">
        <v>679</v>
      </c>
      <c r="J23" s="9"/>
      <c r="K23" s="9">
        <v>3186</v>
      </c>
      <c r="L23" s="9">
        <v>15</v>
      </c>
      <c r="M23" s="9"/>
      <c r="N23" s="9">
        <v>3171</v>
      </c>
      <c r="O23" s="9">
        <v>-23</v>
      </c>
    </row>
    <row r="24" spans="1:15" ht="20.05" customHeight="1" x14ac:dyDescent="0.15">
      <c r="A24" s="10">
        <v>17</v>
      </c>
      <c r="B24" s="10" t="s">
        <v>23</v>
      </c>
      <c r="C24" s="9">
        <f t="shared" si="0"/>
        <v>1352</v>
      </c>
      <c r="D24" s="9">
        <f t="shared" si="1"/>
        <v>15</v>
      </c>
      <c r="E24" s="9">
        <f t="shared" si="2"/>
        <v>1337</v>
      </c>
      <c r="F24" s="9">
        <f t="shared" si="3"/>
        <v>0</v>
      </c>
      <c r="G24" s="9">
        <v>108</v>
      </c>
      <c r="H24" s="9">
        <v>15</v>
      </c>
      <c r="I24" s="9">
        <v>93</v>
      </c>
      <c r="J24" s="9"/>
      <c r="K24" s="9">
        <v>1244</v>
      </c>
      <c r="L24" s="9"/>
      <c r="M24" s="9"/>
      <c r="N24" s="9">
        <v>1244</v>
      </c>
      <c r="O24" s="9"/>
    </row>
    <row r="25" spans="1:15" ht="20.05" customHeight="1" x14ac:dyDescent="0.15">
      <c r="A25" s="10">
        <v>18</v>
      </c>
      <c r="B25" s="10" t="s">
        <v>24</v>
      </c>
      <c r="C25" s="9">
        <f t="shared" si="0"/>
        <v>968</v>
      </c>
      <c r="D25" s="9">
        <f t="shared" si="1"/>
        <v>9</v>
      </c>
      <c r="E25" s="9">
        <f t="shared" si="2"/>
        <v>959</v>
      </c>
      <c r="F25" s="9">
        <f t="shared" si="3"/>
        <v>0</v>
      </c>
      <c r="G25" s="9">
        <v>9</v>
      </c>
      <c r="H25" s="9">
        <v>9</v>
      </c>
      <c r="I25" s="9"/>
      <c r="J25" s="9"/>
      <c r="K25" s="9">
        <v>959</v>
      </c>
      <c r="L25" s="9"/>
      <c r="M25" s="9"/>
      <c r="N25" s="9">
        <v>959</v>
      </c>
      <c r="O25" s="9">
        <v>-1</v>
      </c>
    </row>
    <row r="26" spans="1:15" ht="20.05" customHeight="1" x14ac:dyDescent="0.15">
      <c r="A26" s="10">
        <v>19</v>
      </c>
      <c r="B26" s="10" t="s">
        <v>25</v>
      </c>
      <c r="C26" s="9">
        <f t="shared" si="0"/>
        <v>81</v>
      </c>
      <c r="D26" s="9">
        <f t="shared" si="1"/>
        <v>0</v>
      </c>
      <c r="E26" s="9">
        <f t="shared" si="2"/>
        <v>81</v>
      </c>
      <c r="F26" s="9">
        <f t="shared" si="3"/>
        <v>0</v>
      </c>
      <c r="G26" s="9">
        <v>27</v>
      </c>
      <c r="H26" s="9"/>
      <c r="I26" s="9">
        <v>27</v>
      </c>
      <c r="J26" s="9"/>
      <c r="K26" s="9">
        <v>54</v>
      </c>
      <c r="L26" s="9"/>
      <c r="M26" s="9"/>
      <c r="N26" s="9">
        <v>54</v>
      </c>
      <c r="O26" s="9">
        <v>-21</v>
      </c>
    </row>
    <row r="27" spans="1:15" ht="20.05" customHeight="1" x14ac:dyDescent="0.15">
      <c r="A27" s="10">
        <v>20</v>
      </c>
      <c r="B27" s="10" t="s">
        <v>26</v>
      </c>
      <c r="C27" s="9">
        <f t="shared" si="0"/>
        <v>1</v>
      </c>
      <c r="D27" s="9">
        <f t="shared" si="1"/>
        <v>0</v>
      </c>
      <c r="E27" s="9">
        <f t="shared" si="2"/>
        <v>1</v>
      </c>
      <c r="F27" s="9">
        <f t="shared" si="3"/>
        <v>0</v>
      </c>
      <c r="G27" s="9">
        <v>4</v>
      </c>
      <c r="H27" s="9"/>
      <c r="I27" s="9">
        <v>4</v>
      </c>
      <c r="J27" s="9"/>
      <c r="K27" s="9">
        <v>-3</v>
      </c>
      <c r="L27" s="9"/>
      <c r="M27" s="9"/>
      <c r="N27" s="9">
        <v>-3</v>
      </c>
      <c r="O27" s="9">
        <v>-6</v>
      </c>
    </row>
    <row r="28" spans="1:15" ht="20.05" customHeight="1" x14ac:dyDescent="0.15">
      <c r="A28" s="10">
        <v>21</v>
      </c>
      <c r="B28" s="10" t="s">
        <v>27</v>
      </c>
      <c r="C28" s="9">
        <f t="shared" si="0"/>
        <v>53</v>
      </c>
      <c r="D28" s="9">
        <f t="shared" si="1"/>
        <v>9</v>
      </c>
      <c r="E28" s="9">
        <f t="shared" si="2"/>
        <v>44</v>
      </c>
      <c r="F28" s="9">
        <f t="shared" si="3"/>
        <v>0</v>
      </c>
      <c r="G28" s="9">
        <v>9</v>
      </c>
      <c r="H28" s="9">
        <v>9</v>
      </c>
      <c r="I28" s="9"/>
      <c r="J28" s="9"/>
      <c r="K28" s="9">
        <v>44</v>
      </c>
      <c r="L28" s="9"/>
      <c r="M28" s="9"/>
      <c r="N28" s="9">
        <v>44</v>
      </c>
      <c r="O28" s="9"/>
    </row>
    <row r="29" spans="1:15" ht="20.05" customHeight="1" x14ac:dyDescent="0.15">
      <c r="A29" s="10">
        <v>22</v>
      </c>
      <c r="B29" s="10" t="s">
        <v>28</v>
      </c>
      <c r="C29" s="9">
        <f t="shared" si="0"/>
        <v>84</v>
      </c>
      <c r="D29" s="9">
        <f t="shared" si="1"/>
        <v>0</v>
      </c>
      <c r="E29" s="9">
        <f t="shared" si="2"/>
        <v>84</v>
      </c>
      <c r="F29" s="9">
        <f t="shared" si="3"/>
        <v>0</v>
      </c>
      <c r="G29" s="9">
        <v>1</v>
      </c>
      <c r="H29" s="9"/>
      <c r="I29" s="9">
        <v>1</v>
      </c>
      <c r="J29" s="9"/>
      <c r="K29" s="9">
        <v>83</v>
      </c>
      <c r="L29" s="9"/>
      <c r="M29" s="9"/>
      <c r="N29" s="9">
        <v>83</v>
      </c>
      <c r="O29" s="9">
        <v>-2</v>
      </c>
    </row>
    <row r="30" spans="1:15" ht="20.05" customHeight="1" x14ac:dyDescent="0.15">
      <c r="A30" s="10">
        <v>23</v>
      </c>
      <c r="B30" s="10" t="s">
        <v>29</v>
      </c>
      <c r="C30" s="9">
        <f t="shared" si="0"/>
        <v>3779</v>
      </c>
      <c r="D30" s="9">
        <f t="shared" si="1"/>
        <v>30</v>
      </c>
      <c r="E30" s="9">
        <f t="shared" si="2"/>
        <v>3269</v>
      </c>
      <c r="F30" s="9">
        <f t="shared" si="3"/>
        <v>480</v>
      </c>
      <c r="G30" s="9">
        <v>2378</v>
      </c>
      <c r="H30" s="9">
        <v>30</v>
      </c>
      <c r="I30" s="9">
        <v>1868</v>
      </c>
      <c r="J30" s="9">
        <v>480</v>
      </c>
      <c r="K30" s="9">
        <v>1401</v>
      </c>
      <c r="L30" s="9"/>
      <c r="M30" s="9"/>
      <c r="N30" s="9">
        <v>1401</v>
      </c>
      <c r="O30" s="9">
        <v>-18</v>
      </c>
    </row>
    <row r="31" spans="1:15" ht="20.05" customHeight="1" x14ac:dyDescent="0.15">
      <c r="A31" s="10">
        <v>24</v>
      </c>
      <c r="B31" s="10" t="s">
        <v>30</v>
      </c>
      <c r="C31" s="9">
        <f t="shared" si="0"/>
        <v>1115</v>
      </c>
      <c r="D31" s="9">
        <f t="shared" si="1"/>
        <v>9</v>
      </c>
      <c r="E31" s="9">
        <f t="shared" si="2"/>
        <v>1106</v>
      </c>
      <c r="F31" s="9">
        <f t="shared" si="3"/>
        <v>0</v>
      </c>
      <c r="G31" s="9">
        <v>107</v>
      </c>
      <c r="H31" s="9">
        <v>9</v>
      </c>
      <c r="I31" s="9">
        <v>98</v>
      </c>
      <c r="J31" s="9"/>
      <c r="K31" s="9">
        <v>1008</v>
      </c>
      <c r="L31" s="9"/>
      <c r="M31" s="9"/>
      <c r="N31" s="9">
        <v>1008</v>
      </c>
      <c r="O31" s="9">
        <v>-15</v>
      </c>
    </row>
    <row r="32" spans="1:15" ht="20.05" customHeight="1" x14ac:dyDescent="0.15">
      <c r="A32" s="10">
        <v>25</v>
      </c>
      <c r="B32" s="10" t="s">
        <v>31</v>
      </c>
      <c r="C32" s="9">
        <f t="shared" si="0"/>
        <v>3663</v>
      </c>
      <c r="D32" s="9">
        <f t="shared" si="1"/>
        <v>18</v>
      </c>
      <c r="E32" s="9">
        <f t="shared" si="2"/>
        <v>3065</v>
      </c>
      <c r="F32" s="9">
        <f t="shared" si="3"/>
        <v>580</v>
      </c>
      <c r="G32" s="9">
        <v>1496</v>
      </c>
      <c r="H32" s="9">
        <v>18</v>
      </c>
      <c r="I32" s="9">
        <v>898</v>
      </c>
      <c r="J32" s="9">
        <v>580</v>
      </c>
      <c r="K32" s="9">
        <v>2167</v>
      </c>
      <c r="L32" s="9"/>
      <c r="M32" s="9"/>
      <c r="N32" s="9">
        <v>2167</v>
      </c>
      <c r="O32" s="9">
        <v>-12</v>
      </c>
    </row>
    <row r="33" spans="1:15" ht="20.05" customHeight="1" x14ac:dyDescent="0.15">
      <c r="A33" s="10">
        <v>26</v>
      </c>
      <c r="B33" s="10" t="s">
        <v>32</v>
      </c>
      <c r="C33" s="9">
        <f t="shared" si="0"/>
        <v>7952</v>
      </c>
      <c r="D33" s="9">
        <f t="shared" si="1"/>
        <v>138</v>
      </c>
      <c r="E33" s="9">
        <f t="shared" si="2"/>
        <v>6214</v>
      </c>
      <c r="F33" s="9">
        <f t="shared" si="3"/>
        <v>1600</v>
      </c>
      <c r="G33" s="9">
        <v>4402</v>
      </c>
      <c r="H33" s="9">
        <v>132</v>
      </c>
      <c r="I33" s="9">
        <v>2670</v>
      </c>
      <c r="J33" s="9">
        <v>1600</v>
      </c>
      <c r="K33" s="9">
        <v>3550</v>
      </c>
      <c r="L33" s="9">
        <v>6</v>
      </c>
      <c r="M33" s="9"/>
      <c r="N33" s="9">
        <v>3544</v>
      </c>
      <c r="O33" s="9">
        <v>0</v>
      </c>
    </row>
    <row r="34" spans="1:15" ht="20.05" customHeight="1" x14ac:dyDescent="0.15">
      <c r="A34" s="10">
        <v>27</v>
      </c>
      <c r="B34" s="10" t="s">
        <v>33</v>
      </c>
      <c r="C34" s="9">
        <f t="shared" si="0"/>
        <v>2548</v>
      </c>
      <c r="D34" s="9">
        <f t="shared" si="1"/>
        <v>51</v>
      </c>
      <c r="E34" s="9">
        <f t="shared" si="2"/>
        <v>2137</v>
      </c>
      <c r="F34" s="9">
        <f t="shared" si="3"/>
        <v>360</v>
      </c>
      <c r="G34" s="9">
        <v>1700</v>
      </c>
      <c r="H34" s="9">
        <v>36</v>
      </c>
      <c r="I34" s="9">
        <v>1304</v>
      </c>
      <c r="J34" s="9">
        <v>360</v>
      </c>
      <c r="K34" s="9">
        <v>848</v>
      </c>
      <c r="L34" s="9">
        <v>15</v>
      </c>
      <c r="M34" s="9"/>
      <c r="N34" s="9">
        <v>833</v>
      </c>
      <c r="O34" s="9">
        <v>-5</v>
      </c>
    </row>
    <row r="35" spans="1:15" ht="20.05" customHeight="1" x14ac:dyDescent="0.15">
      <c r="A35" s="10">
        <v>28</v>
      </c>
      <c r="B35" s="10" t="s">
        <v>34</v>
      </c>
      <c r="C35" s="9">
        <f t="shared" si="0"/>
        <v>152</v>
      </c>
      <c r="D35" s="9">
        <f t="shared" si="1"/>
        <v>9</v>
      </c>
      <c r="E35" s="9">
        <f t="shared" si="2"/>
        <v>143</v>
      </c>
      <c r="F35" s="9">
        <f t="shared" si="3"/>
        <v>0</v>
      </c>
      <c r="G35" s="9">
        <v>79</v>
      </c>
      <c r="H35" s="9">
        <v>9</v>
      </c>
      <c r="I35" s="9">
        <v>70</v>
      </c>
      <c r="J35" s="9"/>
      <c r="K35" s="9">
        <v>73</v>
      </c>
      <c r="L35" s="9"/>
      <c r="M35" s="9"/>
      <c r="N35" s="9">
        <v>73</v>
      </c>
      <c r="O35" s="9">
        <v>-15</v>
      </c>
    </row>
    <row r="36" spans="1:15" ht="20.05" customHeight="1" x14ac:dyDescent="0.15">
      <c r="A36" s="10">
        <v>29</v>
      </c>
      <c r="B36" s="10" t="s">
        <v>35</v>
      </c>
      <c r="C36" s="9">
        <f t="shared" si="0"/>
        <v>724</v>
      </c>
      <c r="D36" s="9">
        <f t="shared" si="1"/>
        <v>9</v>
      </c>
      <c r="E36" s="9">
        <f t="shared" si="2"/>
        <v>715</v>
      </c>
      <c r="F36" s="9">
        <f t="shared" si="3"/>
        <v>0</v>
      </c>
      <c r="G36" s="9">
        <v>490</v>
      </c>
      <c r="H36" s="9">
        <v>9</v>
      </c>
      <c r="I36" s="9">
        <v>481</v>
      </c>
      <c r="J36" s="9"/>
      <c r="K36" s="9">
        <v>234</v>
      </c>
      <c r="L36" s="9"/>
      <c r="M36" s="9"/>
      <c r="N36" s="9">
        <v>234</v>
      </c>
      <c r="O36" s="9">
        <v>-5</v>
      </c>
    </row>
    <row r="37" spans="1:15" ht="20.05" customHeight="1" x14ac:dyDescent="0.15">
      <c r="A37" s="10">
        <v>30</v>
      </c>
      <c r="B37" s="10" t="s">
        <v>36</v>
      </c>
      <c r="C37" s="9">
        <f t="shared" si="0"/>
        <v>6306</v>
      </c>
      <c r="D37" s="9">
        <f t="shared" si="1"/>
        <v>24</v>
      </c>
      <c r="E37" s="9">
        <f t="shared" si="2"/>
        <v>5832</v>
      </c>
      <c r="F37" s="9">
        <f t="shared" si="3"/>
        <v>450</v>
      </c>
      <c r="G37" s="9">
        <v>1419</v>
      </c>
      <c r="H37" s="9">
        <v>24</v>
      </c>
      <c r="I37" s="9">
        <v>945</v>
      </c>
      <c r="J37" s="9">
        <v>450</v>
      </c>
      <c r="K37" s="9">
        <v>4887</v>
      </c>
      <c r="L37" s="9"/>
      <c r="M37" s="9"/>
      <c r="N37" s="9">
        <v>4887</v>
      </c>
      <c r="O37" s="9"/>
    </row>
    <row r="38" spans="1:15" ht="20.05" customHeight="1" x14ac:dyDescent="0.15">
      <c r="A38" s="10">
        <v>31</v>
      </c>
      <c r="B38" s="10" t="s">
        <v>37</v>
      </c>
      <c r="C38" s="9">
        <f t="shared" si="0"/>
        <v>3863</v>
      </c>
      <c r="D38" s="9">
        <f t="shared" si="1"/>
        <v>18</v>
      </c>
      <c r="E38" s="9">
        <f t="shared" si="2"/>
        <v>3165</v>
      </c>
      <c r="F38" s="9">
        <f t="shared" si="3"/>
        <v>680</v>
      </c>
      <c r="G38" s="9">
        <v>2239</v>
      </c>
      <c r="H38" s="9">
        <v>18</v>
      </c>
      <c r="I38" s="9">
        <v>1541</v>
      </c>
      <c r="J38" s="9">
        <v>680</v>
      </c>
      <c r="K38" s="9">
        <v>1624</v>
      </c>
      <c r="L38" s="9"/>
      <c r="M38" s="9"/>
      <c r="N38" s="9">
        <v>1624</v>
      </c>
      <c r="O38" s="9"/>
    </row>
    <row r="39" spans="1:15" ht="20.05" customHeight="1" x14ac:dyDescent="0.15">
      <c r="A39" s="10">
        <v>32</v>
      </c>
      <c r="B39" s="10" t="s">
        <v>38</v>
      </c>
      <c r="C39" s="9">
        <f t="shared" si="0"/>
        <v>2809</v>
      </c>
      <c r="D39" s="9">
        <f t="shared" si="1"/>
        <v>445</v>
      </c>
      <c r="E39" s="9">
        <f t="shared" si="2"/>
        <v>1459</v>
      </c>
      <c r="F39" s="9">
        <f t="shared" si="3"/>
        <v>905</v>
      </c>
      <c r="G39" s="9">
        <v>2722</v>
      </c>
      <c r="H39" s="9">
        <v>330</v>
      </c>
      <c r="I39" s="9">
        <v>1487</v>
      </c>
      <c r="J39" s="9">
        <v>905</v>
      </c>
      <c r="K39" s="9">
        <v>87</v>
      </c>
      <c r="L39" s="9">
        <v>115</v>
      </c>
      <c r="M39" s="9"/>
      <c r="N39" s="9">
        <v>-28</v>
      </c>
      <c r="O39" s="9"/>
    </row>
    <row r="40" spans="1:15" ht="20.05" customHeight="1" x14ac:dyDescent="0.15">
      <c r="A40" s="10">
        <v>33</v>
      </c>
      <c r="B40" s="10" t="s">
        <v>39</v>
      </c>
      <c r="C40" s="9">
        <f t="shared" si="0"/>
        <v>8782</v>
      </c>
      <c r="D40" s="9">
        <f t="shared" si="1"/>
        <v>18</v>
      </c>
      <c r="E40" s="9">
        <f t="shared" si="2"/>
        <v>7064</v>
      </c>
      <c r="F40" s="9">
        <f t="shared" si="3"/>
        <v>1700</v>
      </c>
      <c r="G40" s="9">
        <v>4491</v>
      </c>
      <c r="H40" s="9">
        <v>18</v>
      </c>
      <c r="I40" s="9">
        <v>2773</v>
      </c>
      <c r="J40" s="9">
        <v>1700</v>
      </c>
      <c r="K40" s="9">
        <v>4291</v>
      </c>
      <c r="L40" s="9"/>
      <c r="M40" s="9"/>
      <c r="N40" s="9">
        <v>4291</v>
      </c>
      <c r="O40" s="9"/>
    </row>
    <row r="41" spans="1:15" ht="20.05" customHeight="1" x14ac:dyDescent="0.15">
      <c r="A41" s="10">
        <v>34</v>
      </c>
      <c r="B41" s="10" t="s">
        <v>40</v>
      </c>
      <c r="C41" s="9">
        <f t="shared" si="0"/>
        <v>3114</v>
      </c>
      <c r="D41" s="9">
        <f t="shared" si="1"/>
        <v>30</v>
      </c>
      <c r="E41" s="9">
        <f t="shared" si="2"/>
        <v>2404</v>
      </c>
      <c r="F41" s="9">
        <f t="shared" si="3"/>
        <v>680</v>
      </c>
      <c r="G41" s="9">
        <v>1811</v>
      </c>
      <c r="H41" s="9">
        <v>30</v>
      </c>
      <c r="I41" s="9">
        <v>1101</v>
      </c>
      <c r="J41" s="9">
        <v>680</v>
      </c>
      <c r="K41" s="9">
        <v>1303</v>
      </c>
      <c r="L41" s="9"/>
      <c r="M41" s="9"/>
      <c r="N41" s="9">
        <v>1303</v>
      </c>
      <c r="O41" s="9">
        <v>-8</v>
      </c>
    </row>
    <row r="42" spans="1:15" ht="20.05" customHeight="1" x14ac:dyDescent="0.15">
      <c r="A42" s="10">
        <v>35</v>
      </c>
      <c r="B42" s="10" t="s">
        <v>41</v>
      </c>
      <c r="C42" s="9">
        <f t="shared" si="0"/>
        <v>1816</v>
      </c>
      <c r="D42" s="9">
        <f t="shared" si="1"/>
        <v>21</v>
      </c>
      <c r="E42" s="9">
        <f t="shared" si="2"/>
        <v>1315</v>
      </c>
      <c r="F42" s="9">
        <f t="shared" si="3"/>
        <v>480</v>
      </c>
      <c r="G42" s="9">
        <v>935</v>
      </c>
      <c r="H42" s="9">
        <v>21</v>
      </c>
      <c r="I42" s="9">
        <v>434</v>
      </c>
      <c r="J42" s="9">
        <v>480</v>
      </c>
      <c r="K42" s="9">
        <v>881</v>
      </c>
      <c r="L42" s="9"/>
      <c r="M42" s="9"/>
      <c r="N42" s="9">
        <v>881</v>
      </c>
      <c r="O42" s="9"/>
    </row>
    <row r="43" spans="1:15" ht="20.05" customHeight="1" x14ac:dyDescent="0.15">
      <c r="A43" s="10">
        <v>36</v>
      </c>
      <c r="B43" s="10" t="s">
        <v>42</v>
      </c>
      <c r="C43" s="9">
        <f t="shared" si="0"/>
        <v>6502</v>
      </c>
      <c r="D43" s="9">
        <f t="shared" si="1"/>
        <v>18</v>
      </c>
      <c r="E43" s="9">
        <f t="shared" si="2"/>
        <v>4739</v>
      </c>
      <c r="F43" s="9">
        <f t="shared" si="3"/>
        <v>1745</v>
      </c>
      <c r="G43" s="9">
        <v>4639</v>
      </c>
      <c r="H43" s="9">
        <v>18</v>
      </c>
      <c r="I43" s="9">
        <v>2876</v>
      </c>
      <c r="J43" s="9">
        <v>1745</v>
      </c>
      <c r="K43" s="9">
        <v>1863</v>
      </c>
      <c r="L43" s="9"/>
      <c r="M43" s="9"/>
      <c r="N43" s="9">
        <v>1863</v>
      </c>
      <c r="O43" s="9">
        <v>-9</v>
      </c>
    </row>
    <row r="44" spans="1:15" ht="20.05" customHeight="1" x14ac:dyDescent="0.15">
      <c r="A44" s="10">
        <v>37</v>
      </c>
      <c r="B44" s="10" t="s">
        <v>43</v>
      </c>
      <c r="C44" s="9">
        <f t="shared" si="0"/>
        <v>5797</v>
      </c>
      <c r="D44" s="9">
        <f t="shared" si="1"/>
        <v>15</v>
      </c>
      <c r="E44" s="9">
        <f t="shared" si="2"/>
        <v>4192</v>
      </c>
      <c r="F44" s="9">
        <f t="shared" si="3"/>
        <v>1590</v>
      </c>
      <c r="G44" s="9">
        <v>3383</v>
      </c>
      <c r="H44" s="9">
        <v>15</v>
      </c>
      <c r="I44" s="9">
        <v>1778</v>
      </c>
      <c r="J44" s="9">
        <v>1590</v>
      </c>
      <c r="K44" s="9">
        <v>2414</v>
      </c>
      <c r="L44" s="9"/>
      <c r="M44" s="9"/>
      <c r="N44" s="9">
        <v>2414</v>
      </c>
      <c r="O44" s="9"/>
    </row>
    <row r="45" spans="1:15" ht="20.05" customHeight="1" x14ac:dyDescent="0.15">
      <c r="A45" s="10">
        <v>38</v>
      </c>
      <c r="B45" s="10" t="s">
        <v>62</v>
      </c>
      <c r="C45" s="9">
        <f t="shared" si="0"/>
        <v>10</v>
      </c>
      <c r="D45" s="9">
        <f t="shared" si="1"/>
        <v>0</v>
      </c>
      <c r="E45" s="9">
        <f t="shared" si="2"/>
        <v>10</v>
      </c>
      <c r="F45" s="9">
        <f t="shared" si="3"/>
        <v>0</v>
      </c>
      <c r="G45" s="9"/>
      <c r="H45" s="9"/>
      <c r="I45" s="9"/>
      <c r="J45" s="9"/>
      <c r="K45" s="9">
        <v>10</v>
      </c>
      <c r="L45" s="9"/>
      <c r="M45" s="9"/>
      <c r="N45" s="9">
        <v>10</v>
      </c>
      <c r="O45" s="9"/>
    </row>
    <row r="46" spans="1:15" ht="20.05" customHeight="1" x14ac:dyDescent="0.15">
      <c r="A46" s="10">
        <v>39</v>
      </c>
      <c r="B46" s="10" t="s">
        <v>44</v>
      </c>
      <c r="C46" s="9">
        <f t="shared" si="0"/>
        <v>333</v>
      </c>
      <c r="D46" s="9">
        <f t="shared" si="1"/>
        <v>0</v>
      </c>
      <c r="E46" s="9">
        <f t="shared" si="2"/>
        <v>333</v>
      </c>
      <c r="F46" s="9">
        <f t="shared" si="3"/>
        <v>0</v>
      </c>
      <c r="G46" s="9">
        <v>102</v>
      </c>
      <c r="H46" s="9"/>
      <c r="I46" s="9">
        <v>102</v>
      </c>
      <c r="J46" s="9"/>
      <c r="K46" s="9">
        <v>231</v>
      </c>
      <c r="L46" s="9"/>
      <c r="M46" s="9"/>
      <c r="N46" s="9">
        <v>231</v>
      </c>
      <c r="O46" s="9"/>
    </row>
    <row r="47" spans="1:15" ht="20.05" customHeight="1" x14ac:dyDescent="0.15">
      <c r="A47" s="10">
        <v>40</v>
      </c>
      <c r="B47" s="10" t="s">
        <v>45</v>
      </c>
      <c r="C47" s="9">
        <f t="shared" si="0"/>
        <v>2977</v>
      </c>
      <c r="D47" s="9">
        <f t="shared" si="1"/>
        <v>167</v>
      </c>
      <c r="E47" s="9">
        <f t="shared" si="2"/>
        <v>2810</v>
      </c>
      <c r="F47" s="9">
        <f t="shared" si="3"/>
        <v>0</v>
      </c>
      <c r="G47" s="9">
        <v>167</v>
      </c>
      <c r="H47" s="9">
        <v>167</v>
      </c>
      <c r="I47" s="9"/>
      <c r="J47" s="9"/>
      <c r="K47" s="9">
        <v>2810</v>
      </c>
      <c r="L47" s="9"/>
      <c r="M47" s="9"/>
      <c r="N47" s="9">
        <v>2810</v>
      </c>
      <c r="O47" s="9">
        <v>-90</v>
      </c>
    </row>
    <row r="48" spans="1:15" ht="45.7" customHeight="1" x14ac:dyDescent="0.15">
      <c r="A48" s="10">
        <v>41</v>
      </c>
      <c r="B48" s="10" t="s">
        <v>46</v>
      </c>
      <c r="C48" s="9">
        <f t="shared" si="0"/>
        <v>776</v>
      </c>
      <c r="D48" s="9">
        <f t="shared" si="1"/>
        <v>765</v>
      </c>
      <c r="E48" s="9">
        <f t="shared" si="2"/>
        <v>11</v>
      </c>
      <c r="F48" s="9">
        <f t="shared" si="3"/>
        <v>0</v>
      </c>
      <c r="G48" s="9">
        <v>345</v>
      </c>
      <c r="H48" s="9">
        <v>332</v>
      </c>
      <c r="I48" s="9">
        <v>13</v>
      </c>
      <c r="J48" s="9"/>
      <c r="K48" s="9">
        <v>431</v>
      </c>
      <c r="L48" s="9">
        <v>433</v>
      </c>
      <c r="M48" s="9"/>
      <c r="N48" s="9">
        <v>-2</v>
      </c>
      <c r="O48" s="9">
        <v>-5</v>
      </c>
    </row>
    <row r="49" spans="1:15" ht="45.7" customHeight="1" x14ac:dyDescent="0.15">
      <c r="A49" s="10">
        <v>42</v>
      </c>
      <c r="B49" s="10" t="s">
        <v>47</v>
      </c>
      <c r="C49" s="9">
        <f t="shared" si="0"/>
        <v>100</v>
      </c>
      <c r="D49" s="9">
        <f t="shared" si="1"/>
        <v>100</v>
      </c>
      <c r="E49" s="9">
        <f t="shared" si="2"/>
        <v>0</v>
      </c>
      <c r="F49" s="9">
        <f t="shared" si="3"/>
        <v>0</v>
      </c>
      <c r="G49" s="9">
        <v>100</v>
      </c>
      <c r="H49" s="9">
        <v>100</v>
      </c>
      <c r="I49" s="9"/>
      <c r="J49" s="9"/>
      <c r="K49" s="9"/>
      <c r="L49" s="9"/>
      <c r="M49" s="9"/>
      <c r="N49" s="9"/>
      <c r="O49" s="9"/>
    </row>
    <row r="50" spans="1:15" ht="45.7" customHeight="1" x14ac:dyDescent="0.15">
      <c r="A50" s="10">
        <v>43</v>
      </c>
      <c r="B50" s="10" t="s">
        <v>48</v>
      </c>
      <c r="C50" s="9">
        <f t="shared" si="0"/>
        <v>515</v>
      </c>
      <c r="D50" s="9">
        <f t="shared" si="1"/>
        <v>515</v>
      </c>
      <c r="E50" s="9">
        <f t="shared" si="2"/>
        <v>0</v>
      </c>
      <c r="F50" s="9">
        <f t="shared" si="3"/>
        <v>0</v>
      </c>
      <c r="G50" s="9">
        <v>477</v>
      </c>
      <c r="H50" s="9">
        <v>477</v>
      </c>
      <c r="I50" s="9"/>
      <c r="J50" s="9"/>
      <c r="K50" s="9">
        <v>38</v>
      </c>
      <c r="L50" s="9">
        <v>38</v>
      </c>
      <c r="M50" s="9">
        <v>-60</v>
      </c>
      <c r="N50" s="9"/>
      <c r="O50" s="9"/>
    </row>
    <row r="51" spans="1:15" ht="45.7" customHeight="1" x14ac:dyDescent="0.15">
      <c r="A51" s="10">
        <v>44</v>
      </c>
      <c r="B51" s="10" t="s">
        <v>49</v>
      </c>
      <c r="C51" s="9">
        <f t="shared" si="0"/>
        <v>273</v>
      </c>
      <c r="D51" s="9">
        <f t="shared" si="1"/>
        <v>273</v>
      </c>
      <c r="E51" s="9">
        <f t="shared" si="2"/>
        <v>0</v>
      </c>
      <c r="F51" s="9">
        <f t="shared" si="3"/>
        <v>0</v>
      </c>
      <c r="G51" s="9">
        <v>273</v>
      </c>
      <c r="H51" s="9">
        <v>273</v>
      </c>
      <c r="I51" s="9"/>
      <c r="J51" s="9"/>
      <c r="K51" s="9"/>
      <c r="L51" s="9"/>
      <c r="M51" s="9"/>
      <c r="N51" s="9"/>
      <c r="O51" s="9"/>
    </row>
    <row r="52" spans="1:15" ht="45.7" customHeight="1" x14ac:dyDescent="0.15">
      <c r="A52" s="10">
        <v>45</v>
      </c>
      <c r="B52" s="10" t="s">
        <v>50</v>
      </c>
      <c r="C52" s="9">
        <f t="shared" si="0"/>
        <v>1132</v>
      </c>
      <c r="D52" s="9">
        <f t="shared" si="1"/>
        <v>1132</v>
      </c>
      <c r="E52" s="9">
        <f t="shared" si="2"/>
        <v>0</v>
      </c>
      <c r="F52" s="9">
        <f t="shared" si="3"/>
        <v>0</v>
      </c>
      <c r="G52" s="9">
        <v>442</v>
      </c>
      <c r="H52" s="9">
        <v>442</v>
      </c>
      <c r="I52" s="9"/>
      <c r="J52" s="9"/>
      <c r="K52" s="9">
        <v>690</v>
      </c>
      <c r="L52" s="9">
        <v>690</v>
      </c>
      <c r="M52" s="9"/>
      <c r="N52" s="9"/>
      <c r="O52" s="9"/>
    </row>
    <row r="53" spans="1:15" ht="45.7" customHeight="1" x14ac:dyDescent="0.15">
      <c r="A53" s="10">
        <v>46</v>
      </c>
      <c r="B53" s="10" t="s">
        <v>51</v>
      </c>
      <c r="C53" s="9">
        <f t="shared" si="0"/>
        <v>746</v>
      </c>
      <c r="D53" s="9">
        <f t="shared" si="1"/>
        <v>746</v>
      </c>
      <c r="E53" s="9">
        <f t="shared" si="2"/>
        <v>0</v>
      </c>
      <c r="F53" s="9">
        <f t="shared" si="3"/>
        <v>0</v>
      </c>
      <c r="G53" s="9">
        <v>364</v>
      </c>
      <c r="H53" s="9">
        <v>364</v>
      </c>
      <c r="I53" s="9"/>
      <c r="J53" s="9"/>
      <c r="K53" s="9">
        <v>382</v>
      </c>
      <c r="L53" s="9">
        <v>382</v>
      </c>
      <c r="M53" s="9"/>
      <c r="N53" s="9"/>
      <c r="O53" s="9"/>
    </row>
    <row r="54" spans="1:15" ht="45.7" customHeight="1" x14ac:dyDescent="0.15">
      <c r="A54" s="10">
        <v>47</v>
      </c>
      <c r="B54" s="10" t="s">
        <v>52</v>
      </c>
      <c r="C54" s="9">
        <f t="shared" si="0"/>
        <v>981</v>
      </c>
      <c r="D54" s="9">
        <f t="shared" si="1"/>
        <v>981</v>
      </c>
      <c r="E54" s="9">
        <f t="shared" si="2"/>
        <v>0</v>
      </c>
      <c r="F54" s="9">
        <f t="shared" si="3"/>
        <v>0</v>
      </c>
      <c r="G54" s="9">
        <v>551</v>
      </c>
      <c r="H54" s="9">
        <v>551</v>
      </c>
      <c r="I54" s="9"/>
      <c r="J54" s="9"/>
      <c r="K54" s="9">
        <v>430</v>
      </c>
      <c r="L54" s="9">
        <v>430</v>
      </c>
      <c r="M54" s="9"/>
      <c r="N54" s="9"/>
      <c r="O54" s="9"/>
    </row>
    <row r="55" spans="1:15" ht="45.7" customHeight="1" x14ac:dyDescent="0.15">
      <c r="A55" s="10">
        <v>48</v>
      </c>
      <c r="B55" s="10" t="s">
        <v>53</v>
      </c>
      <c r="C55" s="9">
        <f t="shared" si="0"/>
        <v>951</v>
      </c>
      <c r="D55" s="9">
        <f t="shared" si="1"/>
        <v>951</v>
      </c>
      <c r="E55" s="9">
        <f t="shared" si="2"/>
        <v>0</v>
      </c>
      <c r="F55" s="9">
        <f t="shared" si="3"/>
        <v>0</v>
      </c>
      <c r="G55" s="9">
        <v>421</v>
      </c>
      <c r="H55" s="9">
        <v>421</v>
      </c>
      <c r="I55" s="9"/>
      <c r="J55" s="9"/>
      <c r="K55" s="9">
        <v>530</v>
      </c>
      <c r="L55" s="9">
        <v>530</v>
      </c>
      <c r="M55" s="9"/>
      <c r="N55" s="9"/>
      <c r="O55" s="9"/>
    </row>
    <row r="56" spans="1:15" ht="45.7" customHeight="1" x14ac:dyDescent="0.15">
      <c r="A56" s="10">
        <v>49</v>
      </c>
      <c r="B56" s="10" t="s">
        <v>54</v>
      </c>
      <c r="C56" s="9">
        <f t="shared" si="0"/>
        <v>791</v>
      </c>
      <c r="D56" s="9">
        <f t="shared" si="1"/>
        <v>791</v>
      </c>
      <c r="E56" s="9">
        <f t="shared" si="2"/>
        <v>0</v>
      </c>
      <c r="F56" s="9">
        <f t="shared" si="3"/>
        <v>0</v>
      </c>
      <c r="G56" s="9">
        <v>333</v>
      </c>
      <c r="H56" s="9">
        <v>333</v>
      </c>
      <c r="I56" s="9"/>
      <c r="J56" s="9"/>
      <c r="K56" s="9">
        <v>458</v>
      </c>
      <c r="L56" s="9">
        <v>458</v>
      </c>
      <c r="M56" s="9"/>
      <c r="N56" s="9"/>
      <c r="O56" s="9"/>
    </row>
  </sheetData>
  <sheetProtection formatCells="0" insertHyperlinks="0" autoFilter="0"/>
  <mergeCells count="19">
    <mergeCell ref="J5:J6"/>
    <mergeCell ref="I5:I6"/>
    <mergeCell ref="H5:H6"/>
    <mergeCell ref="L5:M5"/>
    <mergeCell ref="N5:O5"/>
    <mergeCell ref="A1:B1"/>
    <mergeCell ref="A2:O2"/>
    <mergeCell ref="A7:B7"/>
    <mergeCell ref="G4:J4"/>
    <mergeCell ref="C4:F4"/>
    <mergeCell ref="G5:G6"/>
    <mergeCell ref="F5:F6"/>
    <mergeCell ref="E5:E6"/>
    <mergeCell ref="D5:D6"/>
    <mergeCell ref="C5:C6"/>
    <mergeCell ref="A4:A6"/>
    <mergeCell ref="B4:B6"/>
    <mergeCell ref="K4:O4"/>
    <mergeCell ref="K5:K6"/>
  </mergeCells>
  <phoneticPr fontId="1" type="noConversion"/>
  <pageMargins left="0.74803149606299213" right="0.74803149606299213" top="0.98425196850393704" bottom="0.81" header="0.51181102362204722" footer="0.51181102362204722"/>
  <pageSetup paperSize="9"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9" interlineOnOff="0" interlineColor="0" isDbSheet="0"/>
    <woSheetProps sheetStid="10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  <pixelatorList sheetStid="8"/>
  <pixelatorList sheetStid="9"/>
  <pixelatorList sheetStid="10"/>
  <pixelatorList sheetStid="11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陈勇:编号排版</cp:lastModifiedBy>
  <cp:lastPrinted>2025-05-26T08:36:11Z</cp:lastPrinted>
  <dcterms:created xsi:type="dcterms:W3CDTF">2024-11-26T14:49:00Z</dcterms:created>
  <dcterms:modified xsi:type="dcterms:W3CDTF">2025-05-27T07:47:57Z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542F25382FB545BE819AA5B3E74F33E2_11</vt:lpwstr>
  </property>
  <property fmtid="{D5CDD505-2E9C-101B-9397-08002B2CF9AE}" pid="3" name="KSOProductBuildVer">
    <vt:lpwstr>2052-0.0.0.0</vt:lpwstr>
  </property>
</Properties>
</file>