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reamsoft\DSOA\temp\"/>
    </mc:Choice>
  </mc:AlternateContent>
  <bookViews>
    <workbookView xWindow="0" yWindow="0" windowWidth="28800" windowHeight="12468"/>
  </bookViews>
  <sheets>
    <sheet name="附件1" sheetId="1" r:id="rId1"/>
  </sheets>
  <definedNames>
    <definedName name="_xlnm.Print_Area" localSheetId="0">附件1!$A$1:$D$29</definedName>
  </definedNames>
  <calcPr calcId="162913"/>
</workbook>
</file>

<file path=xl/calcChain.xml><?xml version="1.0" encoding="utf-8"?>
<calcChain xmlns="http://schemas.openxmlformats.org/spreadsheetml/2006/main">
  <c r="D28" i="1" l="1"/>
  <c r="D8" i="1" s="1"/>
  <c r="D29" i="1" s="1"/>
  <c r="D17" i="1"/>
  <c r="D12" i="1"/>
  <c r="D5" i="1"/>
</calcChain>
</file>

<file path=xl/sharedStrings.xml><?xml version="1.0" encoding="utf-8"?>
<sst xmlns="http://schemas.openxmlformats.org/spreadsheetml/2006/main" count="49" uniqueCount="44">
  <si>
    <t>提前下达2024年度中央土壤污染防治资金预算表</t>
  </si>
  <si>
    <t>单位：万元</t>
  </si>
  <si>
    <t>奉节县</t>
  </si>
  <si>
    <t>重庆市奉节县三磺厂矿区历史遗留固体废物（A区）污染治理项目</t>
  </si>
  <si>
    <t>石柱县</t>
  </si>
  <si>
    <t>石柱县六塘乡双岔河废弃矿渣综合处置工程</t>
  </si>
  <si>
    <t>重庆市涪陵区耕地土壤重金属污染成因排查项目</t>
  </si>
  <si>
    <t>白涛潘家坝污水处理厂土壤污染源头防控项目</t>
  </si>
  <si>
    <t>重庆天原化工有限公司土壤污染源头预防项目</t>
  </si>
  <si>
    <t>-</t>
  </si>
  <si>
    <t>小计</t>
  </si>
  <si>
    <t>大渡口区</t>
  </si>
  <si>
    <t>大渡口区H13-1地块土壤污染治理修复项目</t>
  </si>
  <si>
    <t>南岸区</t>
  </si>
  <si>
    <t>重庆博森电气（集团）有限公司土壤污染源头防控项目实施方案</t>
  </si>
  <si>
    <t>綦江区</t>
  </si>
  <si>
    <t>重庆市綦江县化工搪瓷厂原址地块 污染土壤及地下水修复</t>
  </si>
  <si>
    <t>重庆市綦江区耕地土壤重金属污染成因排查项目</t>
  </si>
  <si>
    <t>大足区</t>
  </si>
  <si>
    <t>重庆智伦电镀有限公司大足表面处理集中加工区重金属土壤污染防治源头控制项目</t>
  </si>
  <si>
    <t>璧山区</t>
  </si>
  <si>
    <t>重庆璧山工业园区废水集中处理厂一期工程（电镀部分）重金属土壤污染源头防控项目</t>
  </si>
  <si>
    <t>铜梁区</t>
  </si>
  <si>
    <t>重庆市铜梁区耕地土壤重金属污染成因排查</t>
  </si>
  <si>
    <t>荣昌区</t>
  </si>
  <si>
    <t>重庆市荣昌区耕地土壤重金属污染成因排查项目</t>
  </si>
  <si>
    <t>忠县</t>
  </si>
  <si>
    <t>重庆东方农药有限责任公司原址地块调查及风险评估</t>
  </si>
  <si>
    <t>巫山县</t>
  </si>
  <si>
    <t>重庆市巫山县耕地土壤重金属污染成因排查项目</t>
  </si>
  <si>
    <t>重庆市石柱县耕地土壤重金属污染成因排查</t>
  </si>
  <si>
    <t>市本级</t>
  </si>
  <si>
    <t>重庆市典型行业企业及周边土壤污染状况调查</t>
  </si>
  <si>
    <t>重庆市4区县耕地土壤重金属污染成因排查项目</t>
  </si>
  <si>
    <t>重庆市土壤污染重点监管单位周边土壤环境监测项目</t>
  </si>
  <si>
    <t>附件1</t>
  </si>
  <si>
    <t>序号</t>
  </si>
  <si>
    <t>区县/单位</t>
  </si>
  <si>
    <t>项目名称</t>
  </si>
  <si>
    <t>预算金额</t>
  </si>
  <si>
    <t>一、涉重金属历史遗留矿渣污染治理重点任务项目</t>
  </si>
  <si>
    <t>二、其他项目</t>
  </si>
  <si>
    <t>涪陵区</t>
  </si>
  <si>
    <t>合  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</si>
</sst>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宋体"/>
      <charset val="134"/>
      <scheme val="minor"/>
    </font>
    <font>
      <sz val="11"/>
      <color theme="1"/>
      <name val="Times New Roman"/>
      <family val="1"/>
    </font>
    <font>
      <b/>
      <sz val="11"/>
      <color theme="1"/>
      <name val="Times New Roman"/>
      <family val="1"/>
    </font>
    <font>
      <sz val="16"/>
      <color theme="1"/>
      <name val="方正黑体_GBK"/>
      <family val="4"/>
      <charset val="134"/>
    </font>
    <font>
      <sz val="9"/>
      <name val="宋体"/>
      <family val="3"/>
      <charset val="134"/>
      <scheme val="minor"/>
    </font>
    <font>
      <sz val="20"/>
      <color theme="1"/>
      <name val="方正小标宋_GBK"/>
      <family val="4"/>
      <charset val="134"/>
    </font>
    <font>
      <sz val="12"/>
      <color theme="1"/>
      <name val="方正楷体_GBK"/>
      <family val="4"/>
      <charset val="134"/>
    </font>
    <font>
      <sz val="12"/>
      <color rgb="FF000000"/>
      <name val="方正黑体_GBK"/>
      <family val="4"/>
      <charset val="134"/>
    </font>
    <font>
      <sz val="12"/>
      <color rgb="FF000000"/>
      <name val="方正仿宋_GBK"/>
      <family val="4"/>
      <charset val="134"/>
    </font>
    <font>
      <sz val="12"/>
      <color theme="1"/>
      <name val="方正仿宋_GBK"/>
      <family val="4"/>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0" borderId="0" xfId="0" applyFont="1"/>
    <xf numFmtId="0" fontId="1" fillId="2" borderId="0" xfId="0" applyFont="1" applyFill="1"/>
    <xf numFmtId="0" fontId="2" fillId="0" borderId="0" xfId="0" applyFont="1"/>
    <xf numFmtId="0" fontId="3"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right"/>
    </xf>
    <xf numFmtId="0" fontId="7"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right" vertical="center" wrapText="1"/>
    </xf>
    <xf numFmtId="0" fontId="9" fillId="0"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 xfId="0" applyFont="1" applyFill="1" applyBorder="1" applyAlignment="1">
      <alignment horizontal="right"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tabSelected="1" workbookViewId="0">
      <selection activeCell="C12" sqref="C12"/>
    </sheetView>
  </sheetViews>
  <sheetFormatPr defaultColWidth="9" defaultRowHeight="13.8" x14ac:dyDescent="0.25"/>
  <cols>
    <col min="1" max="1" width="6.88671875" style="1" customWidth="1"/>
    <col min="2" max="2" width="27.6640625" style="1" customWidth="1"/>
    <col min="3" max="3" width="71.21875" style="1" customWidth="1"/>
    <col min="4" max="4" width="19.77734375" style="1" customWidth="1"/>
    <col min="5" max="16384" width="9" style="1"/>
  </cols>
  <sheetData>
    <row r="1" spans="1:4" ht="21.6" x14ac:dyDescent="0.45">
      <c r="A1" s="4" t="s">
        <v>35</v>
      </c>
      <c r="B1" s="4"/>
    </row>
    <row r="2" spans="1:4" ht="39" customHeight="1" x14ac:dyDescent="0.25">
      <c r="A2" s="5" t="s">
        <v>0</v>
      </c>
      <c r="B2" s="6"/>
      <c r="C2" s="6"/>
      <c r="D2" s="6"/>
    </row>
    <row r="3" spans="1:4" ht="28.8" customHeight="1" x14ac:dyDescent="0.35">
      <c r="D3" s="7" t="s">
        <v>1</v>
      </c>
    </row>
    <row r="4" spans="1:4" ht="31.8" customHeight="1" x14ac:dyDescent="0.25">
      <c r="A4" s="8" t="s">
        <v>36</v>
      </c>
      <c r="B4" s="8" t="s">
        <v>37</v>
      </c>
      <c r="C4" s="8" t="s">
        <v>38</v>
      </c>
      <c r="D4" s="8" t="s">
        <v>39</v>
      </c>
    </row>
    <row r="5" spans="1:4" ht="31.8" customHeight="1" x14ac:dyDescent="0.25">
      <c r="A5" s="9" t="s">
        <v>40</v>
      </c>
      <c r="B5" s="10"/>
      <c r="C5" s="11"/>
      <c r="D5" s="12">
        <f>D6+D7</f>
        <v>2043</v>
      </c>
    </row>
    <row r="6" spans="1:4" s="2" customFormat="1" ht="31.8" customHeight="1" x14ac:dyDescent="0.25">
      <c r="A6" s="12">
        <v>1</v>
      </c>
      <c r="B6" s="13" t="s">
        <v>2</v>
      </c>
      <c r="C6" s="13" t="s">
        <v>3</v>
      </c>
      <c r="D6" s="13">
        <v>1033</v>
      </c>
    </row>
    <row r="7" spans="1:4" s="2" customFormat="1" ht="31.8" customHeight="1" x14ac:dyDescent="0.25">
      <c r="A7" s="12">
        <v>2</v>
      </c>
      <c r="B7" s="13" t="s">
        <v>4</v>
      </c>
      <c r="C7" s="13" t="s">
        <v>5</v>
      </c>
      <c r="D7" s="13">
        <v>1010</v>
      </c>
    </row>
    <row r="8" spans="1:4" ht="31.8" customHeight="1" x14ac:dyDescent="0.25">
      <c r="A8" s="9" t="s">
        <v>41</v>
      </c>
      <c r="B8" s="10"/>
      <c r="C8" s="11"/>
      <c r="D8" s="12">
        <f>D12+D17+D28+D13+D14+D18+D19+D20+D21+D22+D23+D24</f>
        <v>7449</v>
      </c>
    </row>
    <row r="9" spans="1:4" s="2" customFormat="1" ht="39" customHeight="1" x14ac:dyDescent="0.25">
      <c r="A9" s="12">
        <v>3</v>
      </c>
      <c r="B9" s="14" t="s">
        <v>42</v>
      </c>
      <c r="C9" s="13" t="s">
        <v>6</v>
      </c>
      <c r="D9" s="13">
        <v>117</v>
      </c>
    </row>
    <row r="10" spans="1:4" s="2" customFormat="1" ht="39" customHeight="1" x14ac:dyDescent="0.25">
      <c r="A10" s="12">
        <v>4</v>
      </c>
      <c r="B10" s="14"/>
      <c r="C10" s="13" t="s">
        <v>7</v>
      </c>
      <c r="D10" s="13">
        <v>561</v>
      </c>
    </row>
    <row r="11" spans="1:4" s="2" customFormat="1" ht="31.8" customHeight="1" x14ac:dyDescent="0.25">
      <c r="A11" s="12">
        <v>5</v>
      </c>
      <c r="B11" s="14"/>
      <c r="C11" s="13" t="s">
        <v>8</v>
      </c>
      <c r="D11" s="13">
        <v>545</v>
      </c>
    </row>
    <row r="12" spans="1:4" s="3" customFormat="1" ht="31.8" customHeight="1" x14ac:dyDescent="0.25">
      <c r="A12" s="12" t="s">
        <v>9</v>
      </c>
      <c r="B12" s="14"/>
      <c r="C12" s="16" t="s">
        <v>10</v>
      </c>
      <c r="D12" s="15">
        <f>SUM(D9:D11)</f>
        <v>1223</v>
      </c>
    </row>
    <row r="13" spans="1:4" ht="31.8" customHeight="1" x14ac:dyDescent="0.25">
      <c r="A13" s="12">
        <v>6</v>
      </c>
      <c r="B13" s="13" t="s">
        <v>11</v>
      </c>
      <c r="C13" s="13" t="s">
        <v>12</v>
      </c>
      <c r="D13" s="13">
        <v>1755</v>
      </c>
    </row>
    <row r="14" spans="1:4" ht="31.8" customHeight="1" x14ac:dyDescent="0.25">
      <c r="A14" s="12">
        <v>7</v>
      </c>
      <c r="B14" s="13" t="s">
        <v>13</v>
      </c>
      <c r="C14" s="13" t="s">
        <v>14</v>
      </c>
      <c r="D14" s="13">
        <v>390</v>
      </c>
    </row>
    <row r="15" spans="1:4" s="2" customFormat="1" ht="39" customHeight="1" x14ac:dyDescent="0.25">
      <c r="A15" s="12">
        <v>8</v>
      </c>
      <c r="B15" s="14" t="s">
        <v>15</v>
      </c>
      <c r="C15" s="13" t="s">
        <v>16</v>
      </c>
      <c r="D15" s="13">
        <v>476</v>
      </c>
    </row>
    <row r="16" spans="1:4" s="2" customFormat="1" ht="31.8" customHeight="1" x14ac:dyDescent="0.25">
      <c r="A16" s="12">
        <v>9</v>
      </c>
      <c r="B16" s="14"/>
      <c r="C16" s="13" t="s">
        <v>17</v>
      </c>
      <c r="D16" s="13">
        <v>373</v>
      </c>
    </row>
    <row r="17" spans="1:4" s="3" customFormat="1" ht="31.8" customHeight="1" x14ac:dyDescent="0.25">
      <c r="A17" s="12" t="s">
        <v>9</v>
      </c>
      <c r="B17" s="14"/>
      <c r="C17" s="16" t="s">
        <v>10</v>
      </c>
      <c r="D17" s="15">
        <f>SUM(D15:D16)</f>
        <v>849</v>
      </c>
    </row>
    <row r="18" spans="1:4" ht="40.049999999999997" customHeight="1" x14ac:dyDescent="0.25">
      <c r="A18" s="12">
        <v>10</v>
      </c>
      <c r="B18" s="13" t="s">
        <v>18</v>
      </c>
      <c r="C18" s="13" t="s">
        <v>19</v>
      </c>
      <c r="D18" s="13">
        <v>574</v>
      </c>
    </row>
    <row r="19" spans="1:4" ht="40.049999999999997" customHeight="1" x14ac:dyDescent="0.25">
      <c r="A19" s="12">
        <v>11</v>
      </c>
      <c r="B19" s="13" t="s">
        <v>20</v>
      </c>
      <c r="C19" s="13" t="s">
        <v>21</v>
      </c>
      <c r="D19" s="13">
        <v>84</v>
      </c>
    </row>
    <row r="20" spans="1:4" ht="31.8" customHeight="1" x14ac:dyDescent="0.25">
      <c r="A20" s="12">
        <v>12</v>
      </c>
      <c r="B20" s="13" t="s">
        <v>22</v>
      </c>
      <c r="C20" s="13" t="s">
        <v>23</v>
      </c>
      <c r="D20" s="13">
        <v>219</v>
      </c>
    </row>
    <row r="21" spans="1:4" ht="31.8" customHeight="1" x14ac:dyDescent="0.25">
      <c r="A21" s="12">
        <v>13</v>
      </c>
      <c r="B21" s="13" t="s">
        <v>24</v>
      </c>
      <c r="C21" s="13" t="s">
        <v>25</v>
      </c>
      <c r="D21" s="13">
        <v>237</v>
      </c>
    </row>
    <row r="22" spans="1:4" ht="31.8" customHeight="1" x14ac:dyDescent="0.25">
      <c r="A22" s="12">
        <v>14</v>
      </c>
      <c r="B22" s="13" t="s">
        <v>26</v>
      </c>
      <c r="C22" s="13" t="s">
        <v>27</v>
      </c>
      <c r="D22" s="13">
        <v>184</v>
      </c>
    </row>
    <row r="23" spans="1:4" ht="31.8" customHeight="1" x14ac:dyDescent="0.25">
      <c r="A23" s="12">
        <v>15</v>
      </c>
      <c r="B23" s="13" t="s">
        <v>28</v>
      </c>
      <c r="C23" s="13" t="s">
        <v>29</v>
      </c>
      <c r="D23" s="13">
        <v>171</v>
      </c>
    </row>
    <row r="24" spans="1:4" ht="31.8" customHeight="1" x14ac:dyDescent="0.25">
      <c r="A24" s="12">
        <v>16</v>
      </c>
      <c r="B24" s="13" t="s">
        <v>4</v>
      </c>
      <c r="C24" s="13" t="s">
        <v>30</v>
      </c>
      <c r="D24" s="13">
        <v>48</v>
      </c>
    </row>
    <row r="25" spans="1:4" s="2" customFormat="1" ht="39" customHeight="1" x14ac:dyDescent="0.25">
      <c r="A25" s="12">
        <v>17</v>
      </c>
      <c r="B25" s="14" t="s">
        <v>31</v>
      </c>
      <c r="C25" s="13" t="s">
        <v>32</v>
      </c>
      <c r="D25" s="13">
        <v>220</v>
      </c>
    </row>
    <row r="26" spans="1:4" s="2" customFormat="1" ht="39" customHeight="1" x14ac:dyDescent="0.25">
      <c r="A26" s="12">
        <v>18</v>
      </c>
      <c r="B26" s="14"/>
      <c r="C26" s="13" t="s">
        <v>33</v>
      </c>
      <c r="D26" s="13">
        <v>472</v>
      </c>
    </row>
    <row r="27" spans="1:4" s="2" customFormat="1" ht="31.8" customHeight="1" x14ac:dyDescent="0.25">
      <c r="A27" s="12">
        <v>19</v>
      </c>
      <c r="B27" s="14"/>
      <c r="C27" s="13" t="s">
        <v>34</v>
      </c>
      <c r="D27" s="13">
        <v>1023</v>
      </c>
    </row>
    <row r="28" spans="1:4" s="3" customFormat="1" ht="31.8" customHeight="1" x14ac:dyDescent="0.25">
      <c r="A28" s="12" t="s">
        <v>9</v>
      </c>
      <c r="B28" s="14"/>
      <c r="C28" s="16" t="s">
        <v>10</v>
      </c>
      <c r="D28" s="15">
        <f>SUM(D25:D27)</f>
        <v>1715</v>
      </c>
    </row>
    <row r="29" spans="1:4" ht="31.8" customHeight="1" x14ac:dyDescent="0.25">
      <c r="A29" s="17" t="s">
        <v>43</v>
      </c>
      <c r="B29" s="18"/>
      <c r="C29" s="19"/>
      <c r="D29" s="20">
        <f>D5+D8</f>
        <v>9492</v>
      </c>
    </row>
    <row r="30" spans="1:4" ht="14.4" customHeight="1" x14ac:dyDescent="0.25"/>
  </sheetData>
  <mergeCells count="8">
    <mergeCell ref="A1:B1"/>
    <mergeCell ref="A2:D2"/>
    <mergeCell ref="A5:C5"/>
    <mergeCell ref="A8:C8"/>
    <mergeCell ref="A29:C29"/>
    <mergeCell ref="B9:B12"/>
    <mergeCell ref="B15:B17"/>
    <mergeCell ref="B25:B28"/>
  </mergeCells>
  <phoneticPr fontId="4" type="noConversion"/>
  <printOptions horizontalCentered="1"/>
  <pageMargins left="0.511811023622047" right="0.511811023622047" top="0.74803149606299202" bottom="0.74803149606299202" header="0.31496062992126" footer="0.31496062992126"/>
  <pageSetup paperSize="9"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附件1</vt:lpstr>
      <vt:lpstr>附件1!Print_Area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陈勇:编号排版</cp:lastModifiedBy>
  <dcterms:created xsi:type="dcterms:W3CDTF">2006-09-17T16:00:00Z</dcterms:created>
  <dcterms:modified xsi:type="dcterms:W3CDTF">2023-12-08T08:57:55Z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ies>
</file>