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7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<sst xmlns="http://schemas.openxmlformats.org/spreadsheetml/2006/main" count="52" uniqueCount="50">
  <si>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r>
      <t>2021</t>
    </r>
    <r>
      <rPr>
        <sz val="16"/>
        <color indexed="8"/>
        <rFont val="方正小标宋_GBK"/>
        <family val="4"/>
      </rPr>
      <t>年第三批卫生健康人才培养中央及市级补助资金分配表</t>
    </r>
  </si>
  <si>
    <t>绩效考核奖励经费</t>
  </si>
  <si>
    <t>助理全科医生培训</t>
  </si>
  <si>
    <t>市级小计</t>
  </si>
  <si>
    <r>
      <t xml:space="preserve">    </t>
    </r>
    <r>
      <rPr>
        <sz val="11"/>
        <color indexed="8"/>
        <rFont val="宋体"/>
        <family val="0"/>
      </rPr>
      <t>陆军军医大学第一附属医院（西南医院）</t>
    </r>
  </si>
  <si>
    <r>
      <t xml:space="preserve">    </t>
    </r>
    <r>
      <rPr>
        <sz val="11"/>
        <color indexed="8"/>
        <rFont val="宋体"/>
        <family val="0"/>
      </rPr>
      <t>陆军特色医学中心</t>
    </r>
  </si>
  <si>
    <t>重医附一院</t>
  </si>
  <si>
    <t>重医附二院</t>
  </si>
  <si>
    <t>重庆医药高等专科学校附属第一医院</t>
  </si>
  <si>
    <t>重医口腔医院</t>
  </si>
  <si>
    <t>市卫生服务中心</t>
  </si>
  <si>
    <t>区县小计</t>
  </si>
  <si>
    <t>江北区</t>
  </si>
  <si>
    <t>江北区人民医院（红十字医院）</t>
  </si>
  <si>
    <t>九龙坡区</t>
  </si>
  <si>
    <t>九龙坡区人民医院</t>
  </si>
  <si>
    <t>沙坪坝区</t>
  </si>
  <si>
    <t>沙坪坝区人民医院</t>
  </si>
  <si>
    <t>巴南区</t>
  </si>
  <si>
    <t>巴南区人民医院</t>
  </si>
  <si>
    <t>渝北区</t>
  </si>
  <si>
    <t>渝北区人民医院</t>
  </si>
  <si>
    <t>合川区</t>
  </si>
  <si>
    <t>合川区人民医院</t>
  </si>
  <si>
    <t>铜梁区</t>
  </si>
  <si>
    <t>铜梁区人民医院</t>
  </si>
  <si>
    <t>荣昌区</t>
  </si>
  <si>
    <t>荣昌区人民医院</t>
  </si>
  <si>
    <t>丰都县</t>
  </si>
  <si>
    <t>丰都县人民医院</t>
  </si>
  <si>
    <t>忠县</t>
  </si>
  <si>
    <t>忠县人民医院</t>
  </si>
  <si>
    <t>开州区</t>
  </si>
  <si>
    <t>开州区人民医院</t>
  </si>
  <si>
    <t>巫山县</t>
  </si>
  <si>
    <t>巫山县人民医院</t>
  </si>
  <si>
    <t>万盛经开区</t>
  </si>
  <si>
    <t>万盛经开区人民医院</t>
  </si>
  <si>
    <t>区县/单位</t>
  </si>
  <si>
    <t>渝财社[2021]42号已下达</t>
  </si>
  <si>
    <t>住培重点专业基地拨付资金</t>
  </si>
  <si>
    <t>渝财社[2021]47号已下达</t>
  </si>
  <si>
    <t>本次合计下达</t>
  </si>
  <si>
    <t>市卫生健康委</t>
  </si>
  <si>
    <t>单位：万元</t>
  </si>
  <si>
    <r>
      <t>总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0"/>
      </rPr>
      <t>计</t>
    </r>
  </si>
  <si>
    <r>
      <t xml:space="preserve">    </t>
    </r>
    <r>
      <rPr>
        <sz val="11"/>
        <color indexed="8"/>
        <rFont val="宋体"/>
        <family val="0"/>
      </rPr>
      <t>其中：机关</t>
    </r>
  </si>
  <si>
    <t>附件1</t>
  </si>
  <si>
    <t xml:space="preserve"> 中央补助资金                                                 </t>
  </si>
  <si>
    <t xml:space="preserve">市级补助资金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</si>
</sst>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color indexed="8"/>
      <name val="等线"/>
      <family val="0"/>
    </font>
    <font>
      <sz val="16"/>
      <color indexed="8"/>
      <name val="Times New Roman"/>
      <family val="1"/>
    </font>
    <font>
      <sz val="16"/>
      <color indexed="8"/>
      <name val="方正小标宋_GBK"/>
      <family val="4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name val="等线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4"/>
      <color indexed="8"/>
      <name val="方正黑体_GBK"/>
      <family val="4"/>
    </font>
    <font>
      <sz val="11"/>
      <color indexed="8"/>
      <name val="方正黑体_GBK"/>
      <family val="4"/>
    </font>
    <font>
      <sz val="10"/>
      <color indexed="8"/>
      <name val="方正黑体_GBK"/>
      <family val="4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宋体"/>
      <family val="0"/>
    </font>
    <font>
      <sz val="16"/>
      <color theme="1"/>
      <name val="Times New Roman"/>
      <family val="1"/>
    </font>
    <font>
      <sz val="14"/>
      <color theme="1"/>
      <name val="方正黑体_GBK"/>
      <family val="4"/>
    </font>
    <font>
      <sz val="11"/>
      <color theme="1"/>
      <name val="方正黑体_GBK"/>
      <family val="4"/>
    </font>
    <font>
      <sz val="11"/>
      <color rgb="FF000000"/>
      <name val="方正黑体_GBK"/>
      <family val="4"/>
    </font>
    <font>
      <sz val="10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justify" vertical="center"/>
    </xf>
    <xf numFmtId="0" fontId="48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justify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6">
      <selection activeCell="A31" sqref="A31:IV31"/>
    </sheetView>
  </sheetViews>
  <sheetFormatPr defaultColWidth="9.140625" defaultRowHeight="15"/>
  <cols>
    <col min="1" max="1" width="11.00390625" style="0" customWidth="1"/>
    <col min="4" max="4" width="7.7109375" style="0" customWidth="1"/>
    <col min="5" max="5" width="7.421875" style="0" customWidth="1"/>
    <col min="6" max="6" width="7.28125" style="0" customWidth="1"/>
    <col min="7" max="7" width="6.28125" style="0" customWidth="1"/>
    <col min="8" max="8" width="6.8515625" style="0" customWidth="1"/>
    <col min="9" max="10" width="7.28125" style="0" customWidth="1"/>
    <col min="11" max="11" width="6.140625" style="0" customWidth="1"/>
  </cols>
  <sheetData>
    <row r="1" ht="22.5" customHeight="1">
      <c r="A1" s="13" t="s">
        <v>47</v>
      </c>
    </row>
    <row r="2" spans="1:11" ht="33.7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13.5">
      <c r="A3" s="1"/>
    </row>
    <row r="4" spans="1:10" ht="15">
      <c r="A4" s="2"/>
      <c r="J4" t="s">
        <v>44</v>
      </c>
    </row>
    <row r="5" spans="1:11" s="14" customFormat="1" ht="23.25" customHeight="1">
      <c r="A5" s="15" t="s">
        <v>38</v>
      </c>
      <c r="B5" s="15"/>
      <c r="C5" s="15"/>
      <c r="D5" s="15" t="s">
        <v>48</v>
      </c>
      <c r="E5" s="15"/>
      <c r="F5" s="15"/>
      <c r="G5" s="15"/>
      <c r="H5" s="15"/>
      <c r="I5" s="15" t="s">
        <v>49</v>
      </c>
      <c r="J5" s="15"/>
      <c r="K5" s="15"/>
    </row>
    <row r="6" spans="1:11" s="14" customFormat="1" ht="60.75" customHeight="1">
      <c r="A6" s="15"/>
      <c r="B6" s="15"/>
      <c r="C6" s="15"/>
      <c r="D6" s="16" t="s">
        <v>39</v>
      </c>
      <c r="E6" s="17" t="s">
        <v>40</v>
      </c>
      <c r="F6" s="18" t="s">
        <v>1</v>
      </c>
      <c r="G6" s="18" t="s">
        <v>2</v>
      </c>
      <c r="H6" s="18" t="s">
        <v>42</v>
      </c>
      <c r="I6" s="18" t="s">
        <v>41</v>
      </c>
      <c r="J6" s="18" t="s">
        <v>2</v>
      </c>
      <c r="K6" s="18" t="s">
        <v>42</v>
      </c>
    </row>
    <row r="7" spans="1:11" s="6" customFormat="1" ht="24" customHeight="1">
      <c r="A7" s="11" t="s">
        <v>45</v>
      </c>
      <c r="B7" s="11"/>
      <c r="C7" s="11"/>
      <c r="D7" s="7">
        <f>D8+D18</f>
        <v>1231.2</v>
      </c>
      <c r="E7" s="7">
        <f>E8+E18</f>
        <v>441</v>
      </c>
      <c r="F7" s="7">
        <f aca="true" t="shared" si="0" ref="F7:K7">F8+F18</f>
        <v>50</v>
      </c>
      <c r="G7" s="7">
        <f t="shared" si="0"/>
        <v>696</v>
      </c>
      <c r="H7" s="7">
        <f t="shared" si="0"/>
        <v>0</v>
      </c>
      <c r="I7" s="7">
        <f t="shared" si="0"/>
        <v>87.5</v>
      </c>
      <c r="J7" s="7">
        <f t="shared" si="0"/>
        <v>87.5</v>
      </c>
      <c r="K7" s="7">
        <f t="shared" si="0"/>
        <v>0</v>
      </c>
    </row>
    <row r="8" spans="1:11" s="6" customFormat="1" ht="24" customHeight="1">
      <c r="A8" s="11" t="s">
        <v>3</v>
      </c>
      <c r="B8" s="11"/>
      <c r="C8" s="11"/>
      <c r="D8" s="7">
        <f>D9+D13+D14+D15+D16+D17</f>
        <v>1231.2</v>
      </c>
      <c r="E8" s="7">
        <f>E9+E13+E14+E15+E16+E17</f>
        <v>441</v>
      </c>
      <c r="F8" s="7">
        <f aca="true" t="shared" si="1" ref="F8:K8">F9+F13+F14+F15+F16+F17</f>
        <v>50</v>
      </c>
      <c r="G8" s="7">
        <f t="shared" si="1"/>
        <v>60</v>
      </c>
      <c r="H8" s="7">
        <f t="shared" si="1"/>
        <v>-636</v>
      </c>
      <c r="I8" s="7">
        <f t="shared" si="1"/>
        <v>87.5</v>
      </c>
      <c r="J8" s="7">
        <f t="shared" si="1"/>
        <v>7.5</v>
      </c>
      <c r="K8" s="7">
        <f t="shared" si="1"/>
        <v>-80</v>
      </c>
    </row>
    <row r="9" spans="1:11" s="6" customFormat="1" ht="24" customHeight="1">
      <c r="A9" s="10" t="s">
        <v>43</v>
      </c>
      <c r="B9" s="10"/>
      <c r="C9" s="10"/>
      <c r="D9" s="4">
        <f>D10+D11+D12</f>
        <v>1231.2</v>
      </c>
      <c r="E9" s="4">
        <f>E10+E11+E12</f>
        <v>41</v>
      </c>
      <c r="F9" s="4">
        <f aca="true" t="shared" si="2" ref="F9:K9">F10+F11+F12</f>
        <v>0</v>
      </c>
      <c r="G9" s="4">
        <f t="shared" si="2"/>
        <v>0</v>
      </c>
      <c r="H9" s="4">
        <f t="shared" si="2"/>
        <v>-1146</v>
      </c>
      <c r="I9" s="4">
        <f t="shared" si="2"/>
        <v>87.5</v>
      </c>
      <c r="J9" s="4">
        <f t="shared" si="2"/>
        <v>0</v>
      </c>
      <c r="K9" s="4">
        <f t="shared" si="2"/>
        <v>-87.5</v>
      </c>
    </row>
    <row r="10" spans="1:11" s="6" customFormat="1" ht="24" customHeight="1">
      <c r="A10" s="12" t="s">
        <v>46</v>
      </c>
      <c r="B10" s="12"/>
      <c r="C10" s="12"/>
      <c r="D10" s="4">
        <v>1231.2</v>
      </c>
      <c r="E10" s="4"/>
      <c r="F10" s="4"/>
      <c r="G10" s="4"/>
      <c r="H10" s="4">
        <v>-1187</v>
      </c>
      <c r="I10" s="4">
        <v>87.5</v>
      </c>
      <c r="J10" s="4"/>
      <c r="K10" s="4">
        <v>-87.5</v>
      </c>
    </row>
    <row r="11" spans="1:11" s="6" customFormat="1" ht="30.75" customHeight="1">
      <c r="A11" s="12" t="s">
        <v>4</v>
      </c>
      <c r="B11" s="12"/>
      <c r="C11" s="12"/>
      <c r="D11" s="4"/>
      <c r="E11" s="4"/>
      <c r="F11" s="4"/>
      <c r="G11" s="4"/>
      <c r="H11" s="4"/>
      <c r="I11" s="4"/>
      <c r="J11" s="4"/>
      <c r="K11" s="4"/>
    </row>
    <row r="12" spans="1:11" s="6" customFormat="1" ht="24" customHeight="1">
      <c r="A12" s="12" t="s">
        <v>5</v>
      </c>
      <c r="B12" s="12"/>
      <c r="C12" s="12"/>
      <c r="D12" s="4"/>
      <c r="E12" s="4">
        <v>41</v>
      </c>
      <c r="F12" s="4"/>
      <c r="G12" s="4"/>
      <c r="H12" s="4">
        <f>E12+F12+G12</f>
        <v>41</v>
      </c>
      <c r="I12" s="4"/>
      <c r="J12" s="4"/>
      <c r="K12" s="4"/>
    </row>
    <row r="13" spans="1:11" s="6" customFormat="1" ht="24" customHeight="1">
      <c r="A13" s="10" t="s">
        <v>6</v>
      </c>
      <c r="B13" s="10"/>
      <c r="C13" s="10"/>
      <c r="D13" s="5"/>
      <c r="E13" s="4">
        <v>100</v>
      </c>
      <c r="F13" s="4"/>
      <c r="G13" s="4"/>
      <c r="H13" s="4">
        <f aca="true" t="shared" si="3" ref="H13:H31">E13+F13+G13</f>
        <v>100</v>
      </c>
      <c r="I13" s="4"/>
      <c r="J13" s="4"/>
      <c r="K13" s="4"/>
    </row>
    <row r="14" spans="1:11" s="6" customFormat="1" ht="24" customHeight="1">
      <c r="A14" s="10" t="s">
        <v>7</v>
      </c>
      <c r="B14" s="10"/>
      <c r="C14" s="10"/>
      <c r="D14" s="5"/>
      <c r="E14" s="4">
        <v>200</v>
      </c>
      <c r="F14" s="4"/>
      <c r="G14" s="4"/>
      <c r="H14" s="4">
        <f t="shared" si="3"/>
        <v>200</v>
      </c>
      <c r="I14" s="4"/>
      <c r="J14" s="4"/>
      <c r="K14" s="4"/>
    </row>
    <row r="15" spans="1:11" s="6" customFormat="1" ht="30.75" customHeight="1">
      <c r="A15" s="10" t="s">
        <v>8</v>
      </c>
      <c r="B15" s="10"/>
      <c r="C15" s="10"/>
      <c r="D15" s="5"/>
      <c r="E15" s="4"/>
      <c r="F15" s="4"/>
      <c r="G15" s="4">
        <v>60</v>
      </c>
      <c r="H15" s="4">
        <f t="shared" si="3"/>
        <v>60</v>
      </c>
      <c r="I15" s="4"/>
      <c r="J15" s="4">
        <v>7.5</v>
      </c>
      <c r="K15" s="4">
        <v>7.5</v>
      </c>
    </row>
    <row r="16" spans="1:11" s="6" customFormat="1" ht="24" customHeight="1">
      <c r="A16" s="10" t="s">
        <v>9</v>
      </c>
      <c r="B16" s="10"/>
      <c r="C16" s="10"/>
      <c r="D16" s="5"/>
      <c r="E16" s="4">
        <v>100</v>
      </c>
      <c r="F16" s="4"/>
      <c r="G16" s="4"/>
      <c r="H16" s="4">
        <f t="shared" si="3"/>
        <v>100</v>
      </c>
      <c r="I16" s="4"/>
      <c r="J16" s="4"/>
      <c r="K16" s="4"/>
    </row>
    <row r="17" spans="1:11" s="6" customFormat="1" ht="24" customHeight="1">
      <c r="A17" s="10" t="s">
        <v>10</v>
      </c>
      <c r="B17" s="10"/>
      <c r="C17" s="10"/>
      <c r="D17" s="5"/>
      <c r="E17" s="4"/>
      <c r="F17" s="4">
        <v>50</v>
      </c>
      <c r="G17" s="4"/>
      <c r="H17" s="4">
        <f t="shared" si="3"/>
        <v>50</v>
      </c>
      <c r="I17" s="4"/>
      <c r="J17" s="4"/>
      <c r="K17" s="4"/>
    </row>
    <row r="18" spans="1:11" s="6" customFormat="1" ht="24" customHeight="1">
      <c r="A18" s="11" t="s">
        <v>11</v>
      </c>
      <c r="B18" s="11"/>
      <c r="C18" s="11"/>
      <c r="D18" s="8"/>
      <c r="E18" s="7"/>
      <c r="F18" s="7"/>
      <c r="G18" s="7">
        <f>SUM(G19:G31)</f>
        <v>636</v>
      </c>
      <c r="H18" s="7">
        <f>SUM(H19:H31)</f>
        <v>636</v>
      </c>
      <c r="I18" s="7">
        <f>SUM(I19:I31)</f>
        <v>0</v>
      </c>
      <c r="J18" s="7">
        <f>SUM(J19:J31)</f>
        <v>80</v>
      </c>
      <c r="K18" s="7">
        <f>SUM(K19:K31)</f>
        <v>80</v>
      </c>
    </row>
    <row r="19" spans="1:11" s="6" customFormat="1" ht="36" customHeight="1">
      <c r="A19" s="3" t="s">
        <v>12</v>
      </c>
      <c r="B19" s="10" t="s">
        <v>13</v>
      </c>
      <c r="C19" s="10"/>
      <c r="D19" s="5"/>
      <c r="E19" s="4"/>
      <c r="F19" s="4"/>
      <c r="G19" s="4">
        <v>50</v>
      </c>
      <c r="H19" s="4">
        <f t="shared" si="3"/>
        <v>50</v>
      </c>
      <c r="I19" s="4"/>
      <c r="J19" s="4">
        <v>6</v>
      </c>
      <c r="K19" s="4">
        <f>J19</f>
        <v>6</v>
      </c>
    </row>
    <row r="20" spans="1:11" s="6" customFormat="1" ht="24" customHeight="1">
      <c r="A20" s="3" t="s">
        <v>14</v>
      </c>
      <c r="B20" s="10" t="s">
        <v>15</v>
      </c>
      <c r="C20" s="10"/>
      <c r="D20" s="5"/>
      <c r="E20" s="4"/>
      <c r="F20" s="4"/>
      <c r="G20" s="4">
        <v>70</v>
      </c>
      <c r="H20" s="4">
        <f t="shared" si="3"/>
        <v>70</v>
      </c>
      <c r="I20" s="4"/>
      <c r="J20" s="4">
        <v>9</v>
      </c>
      <c r="K20" s="4">
        <f aca="true" t="shared" si="4" ref="K20:K31">J20</f>
        <v>9</v>
      </c>
    </row>
    <row r="21" spans="1:11" s="6" customFormat="1" ht="24" customHeight="1">
      <c r="A21" s="3" t="s">
        <v>16</v>
      </c>
      <c r="B21" s="10" t="s">
        <v>17</v>
      </c>
      <c r="C21" s="10"/>
      <c r="D21" s="5"/>
      <c r="E21" s="4"/>
      <c r="F21" s="4"/>
      <c r="G21" s="4">
        <v>30</v>
      </c>
      <c r="H21" s="4">
        <f t="shared" si="3"/>
        <v>30</v>
      </c>
      <c r="I21" s="4"/>
      <c r="J21" s="4">
        <v>3</v>
      </c>
      <c r="K21" s="4">
        <f t="shared" si="4"/>
        <v>3</v>
      </c>
    </row>
    <row r="22" spans="1:11" s="6" customFormat="1" ht="24" customHeight="1">
      <c r="A22" s="3" t="s">
        <v>18</v>
      </c>
      <c r="B22" s="10" t="s">
        <v>19</v>
      </c>
      <c r="C22" s="10"/>
      <c r="D22" s="5"/>
      <c r="E22" s="4"/>
      <c r="F22" s="4"/>
      <c r="G22" s="4">
        <v>70</v>
      </c>
      <c r="H22" s="4">
        <f t="shared" si="3"/>
        <v>70</v>
      </c>
      <c r="I22" s="4"/>
      <c r="J22" s="4">
        <v>9</v>
      </c>
      <c r="K22" s="4">
        <f t="shared" si="4"/>
        <v>9</v>
      </c>
    </row>
    <row r="23" spans="1:11" s="6" customFormat="1" ht="24" customHeight="1">
      <c r="A23" s="3" t="s">
        <v>20</v>
      </c>
      <c r="B23" s="10" t="s">
        <v>21</v>
      </c>
      <c r="C23" s="10"/>
      <c r="D23" s="5"/>
      <c r="E23" s="4"/>
      <c r="F23" s="4"/>
      <c r="G23" s="4">
        <v>60</v>
      </c>
      <c r="H23" s="4">
        <f t="shared" si="3"/>
        <v>60</v>
      </c>
      <c r="I23" s="4"/>
      <c r="J23" s="4">
        <v>8</v>
      </c>
      <c r="K23" s="4">
        <f t="shared" si="4"/>
        <v>8</v>
      </c>
    </row>
    <row r="24" spans="1:11" s="6" customFormat="1" ht="24" customHeight="1">
      <c r="A24" s="3" t="s">
        <v>22</v>
      </c>
      <c r="B24" s="10" t="s">
        <v>23</v>
      </c>
      <c r="C24" s="10"/>
      <c r="D24" s="5"/>
      <c r="E24" s="4"/>
      <c r="F24" s="4"/>
      <c r="G24" s="4">
        <v>70</v>
      </c>
      <c r="H24" s="4">
        <f t="shared" si="3"/>
        <v>70</v>
      </c>
      <c r="I24" s="4"/>
      <c r="J24" s="4">
        <v>9</v>
      </c>
      <c r="K24" s="4">
        <f t="shared" si="4"/>
        <v>9</v>
      </c>
    </row>
    <row r="25" spans="1:11" s="6" customFormat="1" ht="24" customHeight="1">
      <c r="A25" s="3" t="s">
        <v>24</v>
      </c>
      <c r="B25" s="10" t="s">
        <v>25</v>
      </c>
      <c r="C25" s="10"/>
      <c r="D25" s="5"/>
      <c r="E25" s="4"/>
      <c r="F25" s="4"/>
      <c r="G25" s="4">
        <v>50</v>
      </c>
      <c r="H25" s="4">
        <f t="shared" si="3"/>
        <v>50</v>
      </c>
      <c r="I25" s="4"/>
      <c r="J25" s="4">
        <v>6</v>
      </c>
      <c r="K25" s="4">
        <f t="shared" si="4"/>
        <v>6</v>
      </c>
    </row>
    <row r="26" spans="1:11" s="6" customFormat="1" ht="24" customHeight="1">
      <c r="A26" s="3" t="s">
        <v>26</v>
      </c>
      <c r="B26" s="10" t="s">
        <v>27</v>
      </c>
      <c r="C26" s="10"/>
      <c r="D26" s="5"/>
      <c r="E26" s="4"/>
      <c r="F26" s="4"/>
      <c r="G26" s="4">
        <v>30</v>
      </c>
      <c r="H26" s="4">
        <f t="shared" si="3"/>
        <v>30</v>
      </c>
      <c r="I26" s="4"/>
      <c r="J26" s="4">
        <v>3</v>
      </c>
      <c r="K26" s="4">
        <f t="shared" si="4"/>
        <v>3</v>
      </c>
    </row>
    <row r="27" spans="1:11" s="6" customFormat="1" ht="24" customHeight="1">
      <c r="A27" s="3" t="s">
        <v>28</v>
      </c>
      <c r="B27" s="10" t="s">
        <v>29</v>
      </c>
      <c r="C27" s="10"/>
      <c r="D27" s="5"/>
      <c r="E27" s="4"/>
      <c r="F27" s="4"/>
      <c r="G27" s="4">
        <v>30</v>
      </c>
      <c r="H27" s="4">
        <f t="shared" si="3"/>
        <v>30</v>
      </c>
      <c r="I27" s="4"/>
      <c r="J27" s="4">
        <v>4</v>
      </c>
      <c r="K27" s="4">
        <f t="shared" si="4"/>
        <v>4</v>
      </c>
    </row>
    <row r="28" spans="1:11" s="6" customFormat="1" ht="24" customHeight="1">
      <c r="A28" s="3" t="s">
        <v>30</v>
      </c>
      <c r="B28" s="10" t="s">
        <v>31</v>
      </c>
      <c r="C28" s="10"/>
      <c r="D28" s="5"/>
      <c r="E28" s="4"/>
      <c r="F28" s="4"/>
      <c r="G28" s="4">
        <v>30</v>
      </c>
      <c r="H28" s="4">
        <f t="shared" si="3"/>
        <v>30</v>
      </c>
      <c r="I28" s="4"/>
      <c r="J28" s="4">
        <v>4</v>
      </c>
      <c r="K28" s="4">
        <f t="shared" si="4"/>
        <v>4</v>
      </c>
    </row>
    <row r="29" spans="1:11" s="6" customFormat="1" ht="24" customHeight="1">
      <c r="A29" s="3" t="s">
        <v>32</v>
      </c>
      <c r="B29" s="10" t="s">
        <v>33</v>
      </c>
      <c r="C29" s="10"/>
      <c r="D29" s="5"/>
      <c r="E29" s="4"/>
      <c r="F29" s="4"/>
      <c r="G29" s="4">
        <v>70</v>
      </c>
      <c r="H29" s="4">
        <f t="shared" si="3"/>
        <v>70</v>
      </c>
      <c r="I29" s="4"/>
      <c r="J29" s="4">
        <v>9</v>
      </c>
      <c r="K29" s="4">
        <f t="shared" si="4"/>
        <v>9</v>
      </c>
    </row>
    <row r="30" spans="1:11" s="6" customFormat="1" ht="24" customHeight="1">
      <c r="A30" s="3" t="s">
        <v>34</v>
      </c>
      <c r="B30" s="10" t="s">
        <v>35</v>
      </c>
      <c r="C30" s="10"/>
      <c r="D30" s="5"/>
      <c r="E30" s="4"/>
      <c r="F30" s="4"/>
      <c r="G30" s="4">
        <v>36</v>
      </c>
      <c r="H30" s="4">
        <f t="shared" si="3"/>
        <v>36</v>
      </c>
      <c r="I30" s="4"/>
      <c r="J30" s="4">
        <v>5</v>
      </c>
      <c r="K30" s="4">
        <f t="shared" si="4"/>
        <v>5</v>
      </c>
    </row>
    <row r="31" spans="1:11" s="6" customFormat="1" ht="30.75" customHeight="1">
      <c r="A31" s="3" t="s">
        <v>36</v>
      </c>
      <c r="B31" s="10" t="s">
        <v>37</v>
      </c>
      <c r="C31" s="10"/>
      <c r="D31" s="5"/>
      <c r="E31" s="4"/>
      <c r="F31" s="4"/>
      <c r="G31" s="4">
        <v>40</v>
      </c>
      <c r="H31" s="4">
        <f t="shared" si="3"/>
        <v>40</v>
      </c>
      <c r="I31" s="4"/>
      <c r="J31" s="4">
        <v>5</v>
      </c>
      <c r="K31" s="4">
        <f t="shared" si="4"/>
        <v>5</v>
      </c>
    </row>
  </sheetData>
  <sheetProtection/>
  <mergeCells count="29">
    <mergeCell ref="D5:H5"/>
    <mergeCell ref="A7:C7"/>
    <mergeCell ref="A8:C8"/>
    <mergeCell ref="A9:C9"/>
    <mergeCell ref="A10:C10"/>
    <mergeCell ref="A11:C11"/>
    <mergeCell ref="B22:C22"/>
    <mergeCell ref="B23:C23"/>
    <mergeCell ref="A12:C12"/>
    <mergeCell ref="A13:C13"/>
    <mergeCell ref="A14:C14"/>
    <mergeCell ref="A15:C15"/>
    <mergeCell ref="A16:C16"/>
    <mergeCell ref="A17:C17"/>
    <mergeCell ref="I5:K5"/>
    <mergeCell ref="A2:K2"/>
    <mergeCell ref="B30:C30"/>
    <mergeCell ref="B31:C31"/>
    <mergeCell ref="A5:C6"/>
    <mergeCell ref="B24:C24"/>
    <mergeCell ref="B25:C25"/>
    <mergeCell ref="B26:C26"/>
    <mergeCell ref="B27:C27"/>
    <mergeCell ref="B28:C28"/>
    <mergeCell ref="B29:C29"/>
    <mergeCell ref="A18:C18"/>
    <mergeCell ref="B19:C19"/>
    <mergeCell ref="B20:C20"/>
    <mergeCell ref="B21:C21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马琍</dc:creator>
  <cp:keywords/>
  <dc:description/>
  <cp:lastModifiedBy>蔡锋</cp:lastModifiedBy>
  <cp:lastPrinted>2021-11-15T03:14:31Z</cp:lastPrinted>
  <dcterms:created xsi:type="dcterms:W3CDTF">2021-11-09T07:25:33Z</dcterms:created>
  <dcterms:modified xsi:type="dcterms:W3CDTF">2021-11-15T03:14:32Z</dcterms:modified>
  <cp:category/>
  <cp:version/>
  <cp:contentType/>
  <cp:contentStatus/>
</cp:coreProperties>
</file>