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1" windowHeight="9842" activeTab="1"/>
  </bookViews>
  <sheets>
    <sheet name="1" sheetId="1" r:id="rId1"/>
    <sheet name="2" sheetId="2" r:id="rId2"/>
    <sheet name="3" sheetId="3" r:id="rId3"/>
    <sheet name="4" sheetId="4" r:id="rId4"/>
  </sheets>
  <externalReferences>
    <externalReference r:id="rId7"/>
    <externalReference r:id="rId8"/>
    <externalReference r:id="rId9"/>
  </externalReferences>
  <definedNames>
    <definedName name="_xlnm.Print_Area" localSheetId="2">'3'!$A$1:$F$35</definedName>
    <definedName name="_xlnm.Print_Area" localSheetId="3">'4'!$A$1:$E$45</definedName>
    <definedName name="Print_Area_MI">#REF!</definedName>
    <definedName name="_xlnm.Print_Titles" localSheetId="0">'1'!$4:$5</definedName>
    <definedName name="_xlnm.Print_Titles" localSheetId="1">'2'!$4:$4</definedName>
    <definedName name="_xlnm.Print_Titles" localSheetId="3">'4'!$4:$4</definedName>
    <definedName name="_xlnm.Print_Titles">#N/A</definedName>
    <definedName name="大多数">'[2]XL4Poppy'!$A$15</definedName>
    <definedName name="飞过海">'[3]XL4Poppy'!$C$4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<sst xmlns="http://schemas.openxmlformats.org/spreadsheetml/2006/main" count="726" uniqueCount="335">
  <si>
    <t>重庆市农业学校</t>
  </si>
  <si>
    <t>功能科目</t>
  </si>
  <si>
    <t>单位：万元</t>
  </si>
  <si>
    <t>合    计</t>
  </si>
  <si>
    <t>一、区县</t>
  </si>
  <si>
    <t>万州区</t>
  </si>
  <si>
    <t>涪陵区</t>
  </si>
  <si>
    <t>渝中区</t>
  </si>
  <si>
    <t>大渡口区</t>
  </si>
  <si>
    <t>江北区</t>
  </si>
  <si>
    <t>沙坪坝区</t>
  </si>
  <si>
    <t>九龙坡区</t>
  </si>
  <si>
    <t>南岸区</t>
  </si>
  <si>
    <t>北碚区</t>
  </si>
  <si>
    <t>万盛经开区</t>
  </si>
  <si>
    <t>渝北区</t>
  </si>
  <si>
    <t>巴南区</t>
  </si>
  <si>
    <t>黔江区</t>
  </si>
  <si>
    <t>长寿区</t>
  </si>
  <si>
    <t>江津区</t>
  </si>
  <si>
    <t>合川区</t>
  </si>
  <si>
    <t>永川区</t>
  </si>
  <si>
    <t>南川区</t>
  </si>
  <si>
    <t>綦江区</t>
  </si>
  <si>
    <t>潼南区</t>
  </si>
  <si>
    <t>铜梁区</t>
  </si>
  <si>
    <t>大足区</t>
  </si>
  <si>
    <t>荣昌区</t>
  </si>
  <si>
    <t>璧山区</t>
  </si>
  <si>
    <t>梁平区</t>
  </si>
  <si>
    <t>城口县</t>
  </si>
  <si>
    <t>丰都县</t>
  </si>
  <si>
    <t>垫江县</t>
  </si>
  <si>
    <t>武隆区</t>
  </si>
  <si>
    <t>忠  县</t>
  </si>
  <si>
    <t>开州区</t>
  </si>
  <si>
    <t>云阳县</t>
  </si>
  <si>
    <t>奉节县</t>
  </si>
  <si>
    <t>巫山县</t>
  </si>
  <si>
    <t>巫溪县</t>
  </si>
  <si>
    <t>石柱县</t>
  </si>
  <si>
    <t>秀山县</t>
  </si>
  <si>
    <t>酉阳县</t>
  </si>
  <si>
    <t>彭水县</t>
  </si>
  <si>
    <t>二、市本级</t>
  </si>
  <si>
    <t>序号</t>
  </si>
  <si>
    <t>技工教育
2050303</t>
  </si>
  <si>
    <t>功能科目</t>
  </si>
  <si>
    <t>区县（学校）名称</t>
  </si>
  <si>
    <t>资本性
支出
310</t>
  </si>
  <si>
    <t>2021年中等职业教育质量提升计划市级专项资金清算表</t>
  </si>
  <si>
    <t>重庆教育管理学校</t>
  </si>
  <si>
    <t>重庆艺术学校</t>
  </si>
  <si>
    <t>重庆市机械高级技工学校</t>
  </si>
  <si>
    <t>重庆市轻工业学校</t>
  </si>
  <si>
    <t>四川仪表工业学校</t>
  </si>
  <si>
    <t>重庆市矿业工程学校</t>
  </si>
  <si>
    <t>重庆市城市建设技工学校</t>
  </si>
  <si>
    <t>重庆建筑高级技工学校</t>
  </si>
  <si>
    <t>重庆市工贸高级技工学校</t>
  </si>
  <si>
    <t>重庆财政学校</t>
  </si>
  <si>
    <t>重庆市医药科技学校</t>
  </si>
  <si>
    <t>重庆市商务高级技工学校</t>
  </si>
  <si>
    <t>重庆铁路运输高级技工学校</t>
  </si>
  <si>
    <t>重庆市科能高级技工学校</t>
  </si>
  <si>
    <t>重庆市经贸中等专业学校</t>
  </si>
  <si>
    <t>重庆市农业机械化学校</t>
  </si>
  <si>
    <t>重庆市工业高级技工学校</t>
  </si>
  <si>
    <t>重庆市体育运动学校</t>
  </si>
  <si>
    <t>重庆五一高级技工学校</t>
  </si>
  <si>
    <t>重庆市工业学校</t>
  </si>
  <si>
    <t>重庆市风景园林技工学校</t>
  </si>
  <si>
    <t>生均
公用经费</t>
  </si>
  <si>
    <t>藏族学生
生均公用
经费</t>
  </si>
  <si>
    <t>改善办
学条件</t>
  </si>
  <si>
    <t>“双优”学
校建设</t>
  </si>
  <si>
    <t>实训基地
建设</t>
  </si>
  <si>
    <t>现代学徒
制试点</t>
  </si>
  <si>
    <t>“1+X”
证书</t>
  </si>
  <si>
    <t>合计</t>
  </si>
  <si>
    <t>合计</t>
  </si>
  <si>
    <t>应下达</t>
  </si>
  <si>
    <t>清算下达</t>
  </si>
  <si>
    <t>已下达</t>
  </si>
  <si>
    <t>中等职
业教育
2050302</t>
  </si>
  <si>
    <r>
      <t xml:space="preserve">   注：江北区改善办学条件补助资金中，含女子职中2020年承办市级以上赛事定额补助100</t>
    </r>
    <r>
      <rPr>
        <sz val="11"/>
        <rFont val="宋体"/>
        <family val="0"/>
      </rPr>
      <t>万元。</t>
    </r>
  </si>
  <si>
    <t>职业教育
20503</t>
  </si>
  <si>
    <t>单位：万元</t>
  </si>
  <si>
    <t>序号</t>
  </si>
  <si>
    <t>学校名称</t>
  </si>
  <si>
    <t>优质专业</t>
  </si>
  <si>
    <t>类别</t>
  </si>
  <si>
    <t>资金预算</t>
  </si>
  <si>
    <t>01</t>
  </si>
  <si>
    <t>重庆市渝中职业教育中心</t>
  </si>
  <si>
    <t>专业一： 美发与形象设计</t>
  </si>
  <si>
    <t>专业二： 汽车运用与维修（新能源方向）</t>
  </si>
  <si>
    <t>专业三： 计算机网络技术</t>
  </si>
  <si>
    <t>02</t>
  </si>
  <si>
    <t>重庆市女子职业高级中学</t>
  </si>
  <si>
    <t>专业一： 幼儿保育</t>
  </si>
  <si>
    <t>03</t>
  </si>
  <si>
    <t>重庆市两江职业教育中心</t>
  </si>
  <si>
    <t>专业一： 汽车制造与检测</t>
  </si>
  <si>
    <t>专业二： 计算机应用</t>
  </si>
  <si>
    <t>04</t>
  </si>
  <si>
    <t>重庆市立信职业教育中心</t>
  </si>
  <si>
    <t>专业一： 汽车运用与维修</t>
  </si>
  <si>
    <t>专业二： 数控技术应用</t>
  </si>
  <si>
    <t>专业三： 电子技术应用</t>
  </si>
  <si>
    <t>05</t>
  </si>
  <si>
    <t>重庆市九龙坡职业教育中心</t>
  </si>
  <si>
    <t>专业一： 电子商务</t>
  </si>
  <si>
    <t>06</t>
  </si>
  <si>
    <t>重庆市工艺美术学校</t>
  </si>
  <si>
    <t>专业一： 工艺美术</t>
  </si>
  <si>
    <t>专业二： 动漫与游戏制作</t>
  </si>
  <si>
    <t>07</t>
  </si>
  <si>
    <t>重庆市旅游学校</t>
  </si>
  <si>
    <t>专业一： 旅游服务与管理</t>
  </si>
  <si>
    <t>08</t>
  </si>
  <si>
    <t>重庆市龙门浩职业中学校</t>
  </si>
  <si>
    <t>专业二： 电子商务</t>
  </si>
  <si>
    <t>专业三： 服装设计与工艺</t>
  </si>
  <si>
    <t>09</t>
  </si>
  <si>
    <t>重庆市商务学校</t>
  </si>
  <si>
    <t>专业一： 物流服务与管理</t>
  </si>
  <si>
    <t>10</t>
  </si>
  <si>
    <t>重庆市北碚职业教育中心</t>
  </si>
  <si>
    <t>专业二： 中餐烹饪</t>
  </si>
  <si>
    <t>专业三： 幼儿保育</t>
  </si>
  <si>
    <t>11</t>
  </si>
  <si>
    <t>重庆市巴南职业教育中心</t>
  </si>
  <si>
    <t>12</t>
  </si>
  <si>
    <t>重庆工业管理职业学校</t>
  </si>
  <si>
    <t>专业一： 护理</t>
  </si>
  <si>
    <t>专业二： 建筑工程施工</t>
  </si>
  <si>
    <t>13</t>
  </si>
  <si>
    <t>重庆市渝北职业教育中心</t>
  </si>
  <si>
    <t>专业三： 机电技术应用</t>
  </si>
  <si>
    <t>14</t>
  </si>
  <si>
    <t>重庆市医药卫生学校</t>
  </si>
  <si>
    <t>专业三： 康复技术</t>
  </si>
  <si>
    <t>15</t>
  </si>
  <si>
    <t>重庆市涪陵区职业教育中心</t>
  </si>
  <si>
    <t>专业一： 会计事务</t>
  </si>
  <si>
    <t>专业三： 计算机应用</t>
  </si>
  <si>
    <t>16</t>
  </si>
  <si>
    <t>重庆市医药学校</t>
  </si>
  <si>
    <t>专业二： 康复技术</t>
  </si>
  <si>
    <t>17</t>
  </si>
  <si>
    <t>重庆市江南职业学校</t>
  </si>
  <si>
    <t>专业二： 机械制造技术</t>
  </si>
  <si>
    <t>专业三： 电子电器应用与维修</t>
  </si>
  <si>
    <t>18</t>
  </si>
  <si>
    <t>重庆工商学校</t>
  </si>
  <si>
    <t>专业一： 建筑工程施工</t>
  </si>
  <si>
    <t>专业二： 电子技术应用</t>
  </si>
  <si>
    <t>专业三： 汽车运用与维修</t>
  </si>
  <si>
    <t>19</t>
  </si>
  <si>
    <t>重庆市育才职业教育中心</t>
  </si>
  <si>
    <t>专业一： 计算机网络技术（智慧物联方向）</t>
  </si>
  <si>
    <t>专业二： 汽车制造与检测（新能源与智能汽车方向）</t>
  </si>
  <si>
    <t>专业三： 建筑工程施工（智能建造方向）</t>
  </si>
  <si>
    <t>20</t>
  </si>
  <si>
    <t>重庆市永川职业教育中心</t>
  </si>
  <si>
    <t>21</t>
  </si>
  <si>
    <t>重庆市南川隆化职业中学校</t>
  </si>
  <si>
    <t>专业一： 计算机应用</t>
  </si>
  <si>
    <t>专业二： 工业机器人技术应用</t>
  </si>
  <si>
    <t>22</t>
  </si>
  <si>
    <t>重庆市铜梁职业教育中心</t>
  </si>
  <si>
    <t>专业一： 数控技术应用</t>
  </si>
  <si>
    <t>专业二： 汽车运用与维修</t>
  </si>
  <si>
    <t>23</t>
  </si>
  <si>
    <t>重庆市綦江职业教育中心</t>
  </si>
  <si>
    <t>24</t>
  </si>
  <si>
    <t>万盛区</t>
  </si>
  <si>
    <t>重庆市万盛职业教育中心</t>
  </si>
  <si>
    <t>专业二： 电子信息技术</t>
  </si>
  <si>
    <t>25</t>
  </si>
  <si>
    <t>重庆市大足职业教育中心</t>
  </si>
  <si>
    <t>专业一： 民间传统工艺（石雕石刻）</t>
  </si>
  <si>
    <t>专业三： 汽车制造与检测</t>
  </si>
  <si>
    <t>26</t>
  </si>
  <si>
    <t>重庆市荣昌区职业教育中心</t>
  </si>
  <si>
    <t>专业一： 物联网技术应用</t>
  </si>
  <si>
    <t>专业二： 畜禽生产技术</t>
  </si>
  <si>
    <t>专业三： 模具制造技术</t>
  </si>
  <si>
    <t>27</t>
  </si>
  <si>
    <t>重庆市万州职业教育中心</t>
  </si>
  <si>
    <t>专业一： 电气设备运行与控制</t>
  </si>
  <si>
    <t>专业二： 旅游服务与管理</t>
  </si>
  <si>
    <t>28</t>
  </si>
  <si>
    <t>重庆市三峡水利电力学校</t>
  </si>
  <si>
    <t>专业一： 机电技术应用</t>
  </si>
  <si>
    <t>29</t>
  </si>
  <si>
    <t>重庆市梁平职业教育中心</t>
  </si>
  <si>
    <t>专业二： 美发与形象设计</t>
  </si>
  <si>
    <t>专业三： 旅游服务与管理</t>
  </si>
  <si>
    <t>30</t>
  </si>
  <si>
    <t>重庆市丰都县职业教育中心</t>
  </si>
  <si>
    <t>31</t>
  </si>
  <si>
    <t>重庆市垫江县职业教育中心</t>
  </si>
  <si>
    <t>32</t>
  </si>
  <si>
    <t>重庆市忠县职业教育中心</t>
  </si>
  <si>
    <t>33</t>
  </si>
  <si>
    <t>重庆市开州区职业教育中心</t>
  </si>
  <si>
    <t>专业一： 电子电器应用与维修</t>
  </si>
  <si>
    <t>专业二： 汽车制造与检测</t>
  </si>
  <si>
    <t>34</t>
  </si>
  <si>
    <t>重庆市开州区巨龙中等职业技术学校</t>
  </si>
  <si>
    <t>专业一： 中餐烹饪</t>
  </si>
  <si>
    <t>35</t>
  </si>
  <si>
    <t>重庆市云阳职业教育中心</t>
  </si>
  <si>
    <t>36</t>
  </si>
  <si>
    <t>重庆市奉节职业教育中心</t>
  </si>
  <si>
    <t>专业一： 电子技术应用</t>
  </si>
  <si>
    <t>37</t>
  </si>
  <si>
    <t>重庆市巫山县职业教育中心</t>
  </si>
  <si>
    <t>38</t>
  </si>
  <si>
    <t>重庆市巫溪县职业教育中心</t>
  </si>
  <si>
    <t>39</t>
  </si>
  <si>
    <t>重庆市黔江区民族职业教育中心</t>
  </si>
  <si>
    <t>40</t>
  </si>
  <si>
    <t>重庆市武隆区职业教育中心</t>
  </si>
  <si>
    <t>41</t>
  </si>
  <si>
    <t>重庆市石柱土家族自治县职业教育中心</t>
  </si>
  <si>
    <t>42</t>
  </si>
  <si>
    <t>重庆市秀山土家族苗族自治县职业教育中心</t>
  </si>
  <si>
    <t>43</t>
  </si>
  <si>
    <t>重庆市酉阳职业教育中心</t>
  </si>
  <si>
    <t>44</t>
  </si>
  <si>
    <t>彭水苗族土家族自治县职业教育中心</t>
  </si>
  <si>
    <t>45</t>
  </si>
  <si>
    <t>专业二： 会计事务</t>
  </si>
  <si>
    <t>专业三： 中餐烹饪</t>
  </si>
  <si>
    <t>46</t>
  </si>
  <si>
    <t>专业一： 分析检验技术</t>
  </si>
  <si>
    <t>专业二： 电气设备运行与控制</t>
  </si>
  <si>
    <t>专业三： 计算机平面设计</t>
  </si>
  <si>
    <t>47</t>
  </si>
  <si>
    <t>专业一： 模具制造技术</t>
  </si>
  <si>
    <t>专业二： 物联网技术应用</t>
  </si>
  <si>
    <t>专业三： 工艺美术</t>
  </si>
  <si>
    <t>48</t>
  </si>
  <si>
    <t>专业一： 工业自动化仪表及应用</t>
  </si>
  <si>
    <t>49</t>
  </si>
  <si>
    <t>专业一： 农机设备应用与维修</t>
  </si>
  <si>
    <t>专业三： 作物生产技术</t>
  </si>
  <si>
    <t>50</t>
  </si>
  <si>
    <t>附件2</t>
  </si>
  <si>
    <t>附件1</t>
  </si>
  <si>
    <t>C类</t>
  </si>
  <si>
    <t>B类</t>
  </si>
  <si>
    <t>A类</t>
  </si>
  <si>
    <t>专业二： 护理</t>
  </si>
  <si>
    <t>专业三： 会计事务</t>
  </si>
  <si>
    <t>专业一： 数字媒体技术应用</t>
  </si>
  <si>
    <t>专业二： 药剂</t>
  </si>
  <si>
    <t>专业一： 汽车运用与维修</t>
  </si>
  <si>
    <t>专业二： 旅游服务与管理</t>
  </si>
  <si>
    <t>专业一： 作物生产技术</t>
  </si>
  <si>
    <t>专业二： 计算机应用（农村电商方向）</t>
  </si>
  <si>
    <t>专业一： 旅游服务与管理</t>
  </si>
  <si>
    <t>专业二： 计算机应用</t>
  </si>
  <si>
    <t>专业三： 电子商务</t>
  </si>
  <si>
    <t>预算单位</t>
  </si>
  <si>
    <t>幼儿保育及学前教育专业产教融合实训基地</t>
  </si>
  <si>
    <t>高水平专业化产教融合</t>
  </si>
  <si>
    <t>重庆市两江职业教育中心汽车产业学院</t>
  </si>
  <si>
    <t>会计事务专业产教融合实训基地</t>
  </si>
  <si>
    <t>先进制造实训基地</t>
  </si>
  <si>
    <t>电子技术虚拟仿真实训基地</t>
  </si>
  <si>
    <t>虚拟仿真实训基地</t>
  </si>
  <si>
    <t>建筑产业化实训基地</t>
  </si>
  <si>
    <t>汽车运用与维修专业</t>
  </si>
  <si>
    <t>智能制造专业群实训基地</t>
  </si>
  <si>
    <t>计算机应用虚拟仿真实训基地</t>
  </si>
  <si>
    <t>数控技术应用专业虚拟仿真实训基地</t>
  </si>
  <si>
    <t>汽车制造与检修(新能源汽车维修方向)</t>
  </si>
  <si>
    <t>新能源与智能网联汽车产教融合实训基地</t>
  </si>
  <si>
    <t>隆职·凯高动漫生产性实训基地</t>
  </si>
  <si>
    <t>智能制造专业群虚拟仿真实训基地</t>
  </si>
  <si>
    <t>新能源汽车专业产教融合实训基地</t>
  </si>
  <si>
    <t>现代装备制造产教融合实训基地</t>
  </si>
  <si>
    <t>电气能效管理产教融合实训基地</t>
  </si>
  <si>
    <t>数控综合实训基地</t>
  </si>
  <si>
    <t>旅游服务与管理</t>
  </si>
  <si>
    <t>网络信息安全实训基地</t>
  </si>
  <si>
    <t>计算机应用专业高水平实训基地</t>
  </si>
  <si>
    <t>汽车维修岗位技能产教融合实训基地</t>
  </si>
  <si>
    <t>秀山土家族苗族自治县职业教育中心</t>
  </si>
  <si>
    <t>电商产教融合实训基地</t>
  </si>
  <si>
    <t>智能制造虚拟仿真实训基地</t>
  </si>
  <si>
    <t>计算机专业产教融合实训基地</t>
  </si>
  <si>
    <t>“五合一”产教融合汽修实训基地</t>
  </si>
  <si>
    <t>精密模具制造实训基地</t>
  </si>
  <si>
    <t>大数据技术应用人才培养实训基地</t>
  </si>
  <si>
    <t>电子商务产教融合实训基地</t>
  </si>
  <si>
    <t>轨道交通虚拟仿真实训基地</t>
  </si>
  <si>
    <t>附件3</t>
  </si>
  <si>
    <t>实训基地名称</t>
  </si>
  <si>
    <t>申报专业</t>
  </si>
  <si>
    <t>护理（老年护理方向）</t>
  </si>
  <si>
    <t>幼儿保育</t>
  </si>
  <si>
    <t>汽车运用与维修</t>
  </si>
  <si>
    <t>新能源汽车运用与维修</t>
  </si>
  <si>
    <t>中餐烹饪</t>
  </si>
  <si>
    <t>机电技术应用</t>
  </si>
  <si>
    <t>药剂</t>
  </si>
  <si>
    <t>数字媒体技术应用</t>
  </si>
  <si>
    <t>数字媒体技术</t>
  </si>
  <si>
    <t>计算机应用技术</t>
  </si>
  <si>
    <t>模具制造技术</t>
  </si>
  <si>
    <t>物联网技术应用</t>
  </si>
  <si>
    <t>重庆市万州高级技工学校</t>
  </si>
  <si>
    <t>电子商务</t>
  </si>
  <si>
    <t>建筑工程施工</t>
  </si>
  <si>
    <t>汽车制造与检修</t>
  </si>
  <si>
    <t>数控技术应用</t>
  </si>
  <si>
    <t>旅游服务与管理（酒店方向）</t>
  </si>
  <si>
    <t>电子与信息技术</t>
  </si>
  <si>
    <t>电子电器应用与维修</t>
  </si>
  <si>
    <t>电子技术应用</t>
  </si>
  <si>
    <t>机电技术应用（电梯方向）</t>
  </si>
  <si>
    <t>计算机应用（计算机动漫与游戏制作方向）</t>
  </si>
  <si>
    <t>美发与形象设计</t>
  </si>
  <si>
    <t>机电设备安装与维修</t>
  </si>
  <si>
    <t>附件4</t>
  </si>
  <si>
    <t>预算单位</t>
  </si>
  <si>
    <t>资金预算</t>
  </si>
  <si>
    <t>2021年优质中职学校和优质专业建设项目预算表</t>
  </si>
  <si>
    <t>2021年中等职业学校实训基地建设项目资金预算表</t>
  </si>
  <si>
    <t>2021年中等职业学校现代学徒制试点项目资金预算表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</si>
</sst>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_);_(&quot;$&quot;* \(#,##0\);_(&quot;$&quot;* &quot;-&quot;_);_(@_)"/>
    <numFmt numFmtId="185" formatCode="_(&quot;$&quot;* #,##0.00_);_(&quot;$&quot;* \(#,##0.00\);_(&quot;$&quot;* &quot;-&quot;??_);_(@_)"/>
    <numFmt numFmtId="186" formatCode="0.000000"/>
    <numFmt numFmtId="187" formatCode="0.00000000"/>
    <numFmt numFmtId="188" formatCode="0.0000000"/>
    <numFmt numFmtId="189" formatCode="0_ "/>
    <numFmt numFmtId="190" formatCode="0.0_ "/>
    <numFmt numFmtId="191" formatCode="0.00_ "/>
    <numFmt numFmtId="192" formatCode="0_);[Red]\(0\)"/>
    <numFmt numFmtId="193" formatCode="_ * #,##0.0_ ;_ * \-#,##0.0_ ;_ * &quot;-&quot;??_ ;_ @_ "/>
    <numFmt numFmtId="194" formatCode="_ * #,##0_ ;_ * \-#,##0_ ;_ * &quot;-&quot;??_ ;_ @_ "/>
  </numFmts>
  <fonts count="68">
    <font>
      <sz val="11"/>
      <color indexed="8"/>
      <name val="宋体"/>
      <family val="0"/>
    </font>
    <font>
      <sz val="12"/>
      <color indexed="8"/>
      <name val="宋体"/>
      <family val="0"/>
    </font>
    <font>
      <sz val="12"/>
      <name val="宋体"/>
      <family val="0"/>
    </font>
    <font>
      <sz val="11"/>
      <color indexed="10"/>
      <name val="宋体"/>
      <family val="0"/>
    </font>
    <font>
      <b/>
      <sz val="11"/>
      <color indexed="8"/>
      <name val="宋体"/>
      <family val="0"/>
    </font>
    <font>
      <sz val="11"/>
      <name val="宋体"/>
      <family val="0"/>
    </font>
    <font>
      <sz val="12"/>
      <name val="方正大黑_GBK"/>
      <family val="4"/>
    </font>
    <font>
      <sz val="20"/>
      <name val="Letter Gothic (W1)"/>
      <family val="1"/>
    </font>
    <font>
      <b/>
      <sz val="11"/>
      <color indexed="9"/>
      <name val="宋体"/>
      <family val="0"/>
    </font>
    <font>
      <sz val="10"/>
      <name val="Arial"/>
      <family val="2"/>
    </font>
    <font>
      <b/>
      <sz val="13"/>
      <color indexed="54"/>
      <name val="宋体"/>
      <family val="0"/>
    </font>
    <font>
      <sz val="11"/>
      <color indexed="9"/>
      <name val="宋体"/>
      <family val="0"/>
    </font>
    <font>
      <i/>
      <sz val="11"/>
      <color indexed="23"/>
      <name val="宋体"/>
      <family val="0"/>
    </font>
    <font>
      <b/>
      <sz val="15"/>
      <color indexed="54"/>
      <name val="宋体"/>
      <family val="0"/>
    </font>
    <font>
      <b/>
      <sz val="18"/>
      <color indexed="54"/>
      <name val="宋体"/>
      <family val="0"/>
    </font>
    <font>
      <sz val="11"/>
      <color indexed="62"/>
      <name val="宋体"/>
      <family val="0"/>
    </font>
    <font>
      <sz val="8"/>
      <name val="Arial"/>
      <family val="2"/>
    </font>
    <font>
      <sz val="12"/>
      <name val="Times New Roman"/>
      <family val="1"/>
    </font>
    <font>
      <b/>
      <sz val="11"/>
      <color indexed="54"/>
      <name val="宋体"/>
      <family val="0"/>
    </font>
    <font>
      <u val="single"/>
      <sz val="11"/>
      <color indexed="12"/>
      <name val="宋体"/>
      <family val="0"/>
    </font>
    <font>
      <sz val="10"/>
      <name val="Times New Roman"/>
      <family val="1"/>
    </font>
    <font>
      <sz val="9"/>
      <color indexed="17"/>
      <name val="宋体"/>
      <family val="0"/>
    </font>
    <font>
      <sz val="11"/>
      <color indexed="16"/>
      <name val="宋体"/>
      <family val="0"/>
    </font>
    <font>
      <b/>
      <sz val="11"/>
      <color indexed="53"/>
      <name val="宋体"/>
      <family val="0"/>
    </font>
    <font>
      <sz val="11"/>
      <name val="蹈框"/>
      <family val="0"/>
    </font>
    <font>
      <sz val="11"/>
      <color indexed="17"/>
      <name val="等线"/>
      <family val="0"/>
    </font>
    <font>
      <sz val="11"/>
      <color indexed="17"/>
      <name val="宋体"/>
      <family val="0"/>
    </font>
    <font>
      <sz val="11"/>
      <color indexed="19"/>
      <name val="宋体"/>
      <family val="0"/>
    </font>
    <font>
      <u val="single"/>
      <sz val="11"/>
      <color indexed="20"/>
      <name val="宋体"/>
      <family val="0"/>
    </font>
    <font>
      <sz val="11"/>
      <name val="ＭＳ Ｐゴシック"/>
      <family val="2"/>
    </font>
    <font>
      <sz val="11"/>
      <color indexed="53"/>
      <name val="宋体"/>
      <family val="0"/>
    </font>
    <font>
      <b/>
      <sz val="11"/>
      <color indexed="63"/>
      <name val="宋体"/>
      <family val="0"/>
    </font>
    <font>
      <sz val="11"/>
      <color indexed="20"/>
      <name val="宋体"/>
      <family val="0"/>
    </font>
    <font>
      <b/>
      <sz val="8"/>
      <name val="Arial"/>
      <family val="2"/>
    </font>
    <font>
      <b/>
      <i/>
      <sz val="16"/>
      <name val="Helv"/>
      <family val="2"/>
    </font>
    <font>
      <sz val="11"/>
      <color indexed="20"/>
      <name val="等线"/>
      <family val="0"/>
    </font>
    <font>
      <sz val="9"/>
      <color indexed="20"/>
      <name val="宋体"/>
      <family val="0"/>
    </font>
    <font>
      <sz val="9"/>
      <name val="宋体"/>
      <family val="0"/>
    </font>
    <font>
      <sz val="10"/>
      <color indexed="8"/>
      <name val="Arial"/>
      <family val="2"/>
    </font>
    <font>
      <u val="single"/>
      <sz val="12"/>
      <color indexed="12"/>
      <name val="宋体"/>
      <family val="0"/>
    </font>
    <font>
      <sz val="9"/>
      <color indexed="8"/>
      <name val="宋体"/>
      <family val="0"/>
    </font>
    <font>
      <sz val="12"/>
      <name val="바탕체"/>
      <family val="3"/>
    </font>
    <font>
      <sz val="11"/>
      <name val="方正黑体_GBK"/>
      <family val="4"/>
    </font>
    <font>
      <b/>
      <sz val="11"/>
      <name val="宋体"/>
      <family val="0"/>
    </font>
    <font>
      <sz val="11"/>
      <name val="方正仿宋_GBK"/>
      <family val="4"/>
    </font>
    <font>
      <sz val="11"/>
      <name val="方正大黑_GBK"/>
      <family val="4"/>
    </font>
    <font>
      <b/>
      <sz val="11"/>
      <name val="方正仿宋_GBK"/>
      <family val="4"/>
    </font>
    <font>
      <b/>
      <sz val="11"/>
      <name val="方正大黑_GBK"/>
      <family val="4"/>
    </font>
    <font>
      <sz val="10"/>
      <name val="宋体"/>
      <family val="0"/>
    </font>
    <font>
      <sz val="18"/>
      <name val="方正小标宋_GBK"/>
      <family val="4"/>
    </font>
    <font>
      <sz val="18"/>
      <name val="宋体"/>
      <family val="0"/>
    </font>
    <font>
      <sz val="11"/>
      <color indexed="8"/>
      <name val="方正仿宋_GBK"/>
      <family val="4"/>
    </font>
    <font>
      <sz val="12"/>
      <color indexed="8"/>
      <name val="方正黑体_GBK"/>
      <family val="4"/>
    </font>
    <font>
      <sz val="18"/>
      <color indexed="8"/>
      <name val="方正小标宋_GBK"/>
      <family val="4"/>
    </font>
    <font>
      <sz val="11"/>
      <color indexed="8"/>
      <name val="方正黑体_GBK"/>
      <family val="4"/>
    </font>
    <font>
      <b/>
      <sz val="11"/>
      <color indexed="8"/>
      <name val="方正仿宋_GBK"/>
      <family val="4"/>
    </font>
    <font>
      <b/>
      <sz val="18"/>
      <color indexed="8"/>
      <name val="方正小标宋_GBK"/>
      <family val="4"/>
    </font>
    <font>
      <sz val="12"/>
      <name val="方正黑体_GBK"/>
      <family val="4"/>
    </font>
    <font>
      <sz val="12"/>
      <color theme="1"/>
      <name val="宋体"/>
      <family val="0"/>
    </font>
    <font>
      <b/>
      <sz val="11"/>
      <name val="Calibri"/>
      <family val="0"/>
    </font>
    <font>
      <sz val="18"/>
      <color theme="1"/>
      <name val="方正小标宋_GBK"/>
      <family val="4"/>
    </font>
    <font>
      <sz val="11"/>
      <color theme="1"/>
      <name val="方正黑体_GBK"/>
      <family val="4"/>
    </font>
    <font>
      <sz val="11"/>
      <color theme="1"/>
      <name val="方正仿宋_GBK"/>
      <family val="4"/>
    </font>
    <font>
      <b/>
      <sz val="11"/>
      <color theme="1"/>
      <name val="方正仿宋_GBK"/>
      <family val="4"/>
    </font>
    <font>
      <b/>
      <sz val="18"/>
      <color theme="1"/>
      <name val="方正小标宋_GBK"/>
      <family val="4"/>
    </font>
    <font>
      <sz val="12"/>
      <color theme="1"/>
      <name val="方正黑体_GBK"/>
      <family val="4"/>
    </font>
    <font>
      <sz val="11"/>
      <color rgb="FF000000"/>
      <name val="方正仿宋_GBK"/>
      <family val="4"/>
    </font>
    <font>
      <sz val="11"/>
      <color theme="1"/>
      <name val="宋体"/>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61"/>
        <bgColor indexed="64"/>
      </patternFill>
    </fill>
    <fill>
      <patternFill patternType="solid">
        <fgColor indexed="46"/>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42">
    <border>
      <left/>
      <right/>
      <top/>
      <bottom/>
      <diagonal/>
    </border>
    <border>
      <left style="thin"/>
      <right style="thin"/>
      <top style="thin"/>
      <bottom>
        <color indexed="63"/>
      </bottom>
    </border>
    <border>
      <left style="thin"/>
      <right style="thin"/>
      <top style="thin"/>
      <bottom style="thin"/>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color indexed="63"/>
      </right>
      <top>
        <color indexed="63"/>
      </top>
      <bottom style="hair"/>
    </border>
    <border>
      <left style="hair"/>
      <right style="hair"/>
      <top style="hair"/>
      <bottom style="medium"/>
    </border>
    <border>
      <left style="hair"/>
      <right style="hair"/>
      <top style="medium"/>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color indexed="63"/>
      </top>
      <bottom style="medium"/>
    </border>
    <border>
      <left style="hair"/>
      <right>
        <color indexed="63"/>
      </right>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style="hair"/>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color indexed="63"/>
      </left>
      <right>
        <color indexed="63"/>
      </right>
      <top>
        <color indexed="63"/>
      </top>
      <bottom style="thin"/>
    </border>
  </borders>
  <cellStyleXfs count="193">
    <xf numFmtId="0" fontId="0" fillId="0" borderId="0">
      <alignment vertical="center"/>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17" fillId="0" borderId="0">
      <alignment/>
      <protection/>
    </xf>
    <xf numFmtId="0" fontId="1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33" fillId="0" borderId="1">
      <alignment horizontal="center"/>
      <protection/>
    </xf>
    <xf numFmtId="41" fontId="9" fillId="0" borderId="0" applyFont="0" applyFill="0" applyBorder="0" applyAlignment="0" applyProtection="0"/>
    <xf numFmtId="43" fontId="9" fillId="0" borderId="0" applyFont="0" applyFill="0" applyBorder="0" applyAlignment="0" applyProtection="0"/>
    <xf numFmtId="184" fontId="7" fillId="0" borderId="0" applyFont="0" applyFill="0" applyBorder="0" applyAlignment="0" applyProtection="0"/>
    <xf numFmtId="185" fontId="7" fillId="0" borderId="0" applyFont="0" applyFill="0" applyBorder="0" applyAlignment="0" applyProtection="0"/>
    <xf numFmtId="38" fontId="16" fillId="8" borderId="0" applyNumberFormat="0" applyBorder="0" applyAlignment="0" applyProtection="0"/>
    <xf numFmtId="10" fontId="16" fillId="4" borderId="2" applyNumberFormat="0" applyBorder="0" applyAlignment="0" applyProtection="0"/>
    <xf numFmtId="0" fontId="34" fillId="0" borderId="0">
      <alignment/>
      <protection/>
    </xf>
    <xf numFmtId="0" fontId="20" fillId="0" borderId="0">
      <alignment/>
      <protection/>
    </xf>
    <xf numFmtId="10" fontId="9" fillId="0" borderId="0" applyFont="0" applyFill="0" applyBorder="0" applyAlignment="0" applyProtection="0"/>
    <xf numFmtId="0" fontId="17" fillId="0" borderId="0">
      <alignment/>
      <protection/>
    </xf>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14" fillId="0" borderId="0" applyNumberFormat="0" applyFill="0" applyBorder="0" applyAlignment="0" applyProtection="0"/>
    <xf numFmtId="0" fontId="13" fillId="0" borderId="3" applyNumberFormat="0" applyFill="0" applyAlignment="0" applyProtection="0"/>
    <xf numFmtId="0" fontId="10"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9"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22" fillId="13" borderId="0" applyNumberFormat="0" applyBorder="0" applyAlignment="0" applyProtection="0"/>
    <xf numFmtId="0" fontId="32" fillId="12" borderId="0" applyNumberFormat="0" applyBorder="0" applyAlignment="0" applyProtection="0"/>
    <xf numFmtId="0" fontId="22" fillId="12" borderId="0" applyNumberFormat="0" applyBorder="0" applyAlignment="0" applyProtection="0"/>
    <xf numFmtId="0" fontId="32" fillId="12" borderId="0" applyNumberFormat="0" applyBorder="0" applyAlignment="0" applyProtection="0"/>
    <xf numFmtId="0" fontId="35"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2" borderId="0" applyNumberFormat="0" applyBorder="0" applyAlignment="0" applyProtection="0"/>
    <xf numFmtId="0" fontId="32" fillId="12" borderId="0" applyNumberFormat="0" applyBorder="0" applyAlignment="0" applyProtection="0"/>
    <xf numFmtId="0" fontId="32" fillId="14" borderId="0" applyNumberFormat="0" applyBorder="0" applyAlignment="0" applyProtection="0"/>
    <xf numFmtId="0" fontId="3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36" fillId="12" borderId="0" applyNumberFormat="0" applyBorder="0" applyAlignment="0" applyProtection="0"/>
    <xf numFmtId="0" fontId="9" fillId="12" borderId="0" applyNumberFormat="0" applyBorder="0" applyAlignment="0" applyProtection="0"/>
    <xf numFmtId="0" fontId="3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12" borderId="0" applyNumberFormat="0" applyBorder="0" applyAlignment="0" applyProtection="0"/>
    <xf numFmtId="0" fontId="32" fillId="12" borderId="0" applyNumberFormat="0" applyBorder="0" applyAlignment="0" applyProtection="0"/>
    <xf numFmtId="0" fontId="9" fillId="0" borderId="0">
      <alignment/>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38"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9" fillId="0" borderId="0">
      <alignment/>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37"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top"/>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40" fillId="0" borderId="0">
      <alignment vertical="center"/>
      <protection/>
    </xf>
    <xf numFmtId="0" fontId="2"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2" fillId="0" borderId="0">
      <alignment/>
      <protection/>
    </xf>
    <xf numFmtId="0" fontId="2" fillId="0" borderId="0">
      <alignment vertical="center"/>
      <protection/>
    </xf>
    <xf numFmtId="0" fontId="1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9"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5"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 fillId="6" borderId="0" applyNumberFormat="0" applyBorder="0" applyAlignment="0" applyProtection="0"/>
    <xf numFmtId="0" fontId="26" fillId="6" borderId="0" applyNumberFormat="0" applyBorder="0" applyAlignment="0" applyProtection="0"/>
    <xf numFmtId="0" fontId="26" fillId="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1" fillId="6" borderId="0" applyNumberFormat="0" applyBorder="0" applyAlignment="0" applyProtection="0"/>
    <xf numFmtId="0" fontId="9"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9" fillId="6" borderId="0" applyNumberFormat="0" applyBorder="0" applyAlignment="0" applyProtection="0"/>
    <xf numFmtId="0" fontId="26" fillId="6" borderId="0" applyNumberFormat="0" applyBorder="0" applyAlignment="0" applyProtection="0"/>
    <xf numFmtId="0" fontId="4"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6" applyNumberFormat="0" applyAlignment="0" applyProtection="0"/>
    <xf numFmtId="0" fontId="8" fillId="15" borderId="7" applyNumberFormat="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30" fillId="0" borderId="8" applyNumberFormat="0" applyFill="0" applyAlignment="0" applyProtection="0"/>
    <xf numFmtId="188" fontId="17" fillId="0" borderId="0" applyFont="0" applyFill="0" applyBorder="0" applyAlignment="0" applyProtection="0"/>
    <xf numFmtId="8" fontId="2" fillId="0" borderId="0" applyFont="0" applyFill="0" applyBorder="0" applyAlignment="0" applyProtection="0"/>
    <xf numFmtId="186" fontId="17" fillId="0" borderId="0" applyFont="0" applyFill="0" applyBorder="0" applyAlignment="0" applyProtection="0"/>
    <xf numFmtId="187" fontId="17" fillId="0" borderId="0" applyFont="0" applyFill="0" applyBorder="0" applyAlignment="0" applyProtection="0"/>
    <xf numFmtId="0" fontId="20" fillId="0" borderId="0">
      <alignment/>
      <protection/>
    </xf>
    <xf numFmtId="41"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2" fillId="0" borderId="0">
      <alignment vertical="center"/>
      <protection/>
    </xf>
    <xf numFmtId="41" fontId="0" fillId="0" borderId="0" applyFont="0" applyFill="0" applyBorder="0" applyAlignment="0" applyProtection="0"/>
    <xf numFmtId="0" fontId="24" fillId="0" borderId="0">
      <alignment/>
      <protection/>
    </xf>
    <xf numFmtId="0" fontId="27" fillId="9" borderId="0" applyNumberFormat="0" applyBorder="0" applyAlignment="0" applyProtection="0"/>
    <xf numFmtId="0" fontId="31" fillId="4" borderId="9" applyNumberFormat="0" applyAlignment="0" applyProtection="0"/>
    <xf numFmtId="0" fontId="15" fillId="7" borderId="6" applyNumberFormat="0" applyAlignment="0" applyProtection="0"/>
    <xf numFmtId="0" fontId="9" fillId="0" borderId="0">
      <alignment/>
      <protection/>
    </xf>
    <xf numFmtId="0" fontId="28" fillId="0" borderId="0" applyNumberForma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0" fillId="3" borderId="10" applyNumberFormat="0" applyFont="0" applyAlignment="0" applyProtection="0"/>
    <xf numFmtId="38" fontId="29" fillId="0" borderId="0" applyFont="0" applyFill="0" applyBorder="0" applyAlignment="0" applyProtection="0"/>
    <xf numFmtId="4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41" fillId="0" borderId="0">
      <alignment/>
      <protection/>
    </xf>
  </cellStyleXfs>
  <cellXfs count="136">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xf>
    <xf numFmtId="0" fontId="5" fillId="0" borderId="11" xfId="123" applyFont="1" applyFill="1" applyBorder="1" applyAlignment="1">
      <alignment horizontal="center" vertical="center" wrapText="1"/>
      <protection/>
    </xf>
    <xf numFmtId="0" fontId="5" fillId="0" borderId="11" xfId="0" applyFont="1" applyFill="1" applyBorder="1" applyAlignment="1">
      <alignment horizontal="center" vertical="center"/>
    </xf>
    <xf numFmtId="0" fontId="5" fillId="0" borderId="12" xfId="0" applyFont="1" applyFill="1" applyBorder="1" applyAlignment="1">
      <alignment vertical="center"/>
    </xf>
    <xf numFmtId="192" fontId="43" fillId="0" borderId="12" xfId="123" applyNumberFormat="1" applyFont="1" applyFill="1" applyBorder="1" applyAlignment="1">
      <alignment horizontal="right" vertical="center" wrapText="1"/>
      <protection/>
    </xf>
    <xf numFmtId="0" fontId="44" fillId="0" borderId="11" xfId="0" applyFont="1" applyFill="1" applyBorder="1" applyAlignment="1">
      <alignment horizontal="center" vertical="center"/>
    </xf>
    <xf numFmtId="49" fontId="44" fillId="0" borderId="13" xfId="124" applyNumberFormat="1" applyFont="1" applyFill="1" applyBorder="1" applyAlignment="1" applyProtection="1">
      <alignment vertical="center" wrapText="1"/>
      <protection/>
    </xf>
    <xf numFmtId="0" fontId="44" fillId="0" borderId="11" xfId="123" applyFont="1" applyFill="1" applyBorder="1" applyAlignment="1">
      <alignment horizontal="center" vertical="center" wrapText="1"/>
      <protection/>
    </xf>
    <xf numFmtId="0" fontId="45" fillId="0" borderId="11" xfId="125" applyFont="1" applyFill="1" applyBorder="1" applyAlignment="1">
      <alignment horizontal="center" vertical="center"/>
      <protection/>
    </xf>
    <xf numFmtId="0" fontId="59" fillId="0" borderId="13" xfId="125" applyFont="1" applyFill="1" applyBorder="1" applyAlignment="1">
      <alignment horizontal="center" vertical="center"/>
      <protection/>
    </xf>
    <xf numFmtId="0" fontId="47" fillId="0" borderId="12" xfId="0" applyFont="1" applyFill="1" applyBorder="1" applyAlignment="1">
      <alignment horizontal="center" vertical="center"/>
    </xf>
    <xf numFmtId="0" fontId="45" fillId="0" borderId="12" xfId="0" applyFont="1" applyFill="1" applyBorder="1" applyAlignment="1">
      <alignment vertical="center"/>
    </xf>
    <xf numFmtId="0" fontId="42" fillId="0" borderId="13" xfId="123" applyFont="1" applyBorder="1" applyAlignment="1">
      <alignment horizontal="left" vertical="center" wrapText="1"/>
      <protection/>
    </xf>
    <xf numFmtId="0" fontId="44" fillId="0" borderId="13" xfId="123" applyFont="1" applyFill="1" applyBorder="1" applyAlignment="1">
      <alignment vertical="center" wrapText="1"/>
      <protection/>
    </xf>
    <xf numFmtId="0" fontId="42" fillId="0" borderId="14" xfId="0" applyFont="1" applyFill="1" applyBorder="1" applyAlignment="1">
      <alignment horizontal="center" vertical="center" wrapText="1"/>
    </xf>
    <xf numFmtId="0" fontId="42" fillId="0" borderId="15" xfId="0" applyFont="1" applyFill="1" applyBorder="1" applyAlignment="1">
      <alignment horizontal="center" vertical="center" wrapText="1"/>
    </xf>
    <xf numFmtId="194" fontId="46" fillId="0" borderId="13" xfId="171" applyNumberFormat="1" applyFont="1" applyFill="1" applyBorder="1" applyAlignment="1">
      <alignment horizontal="right" vertical="center"/>
    </xf>
    <xf numFmtId="194" fontId="44" fillId="0" borderId="13" xfId="171" applyNumberFormat="1" applyFont="1" applyFill="1" applyBorder="1" applyAlignment="1">
      <alignment horizontal="right" vertical="center"/>
    </xf>
    <xf numFmtId="194" fontId="44" fillId="0" borderId="16" xfId="171" applyNumberFormat="1" applyFont="1" applyFill="1" applyBorder="1" applyAlignment="1">
      <alignment horizontal="right" vertical="center"/>
    </xf>
    <xf numFmtId="0" fontId="0" fillId="0" borderId="0" xfId="0" applyAlignment="1">
      <alignment horizontal="left" vertical="center"/>
    </xf>
    <xf numFmtId="0" fontId="60" fillId="0" borderId="0" xfId="0" applyFont="1" applyAlignment="1">
      <alignment horizontal="center" vertical="center"/>
    </xf>
    <xf numFmtId="0" fontId="60" fillId="0" borderId="0" xfId="0" applyFont="1" applyAlignment="1">
      <alignment horizontal="left" vertical="center"/>
    </xf>
    <xf numFmtId="0" fontId="0" fillId="0" borderId="0" xfId="0" applyAlignment="1">
      <alignment horizontal="center" vertical="center"/>
    </xf>
    <xf numFmtId="0" fontId="61" fillId="0" borderId="2" xfId="0" applyFont="1" applyBorder="1" applyAlignment="1">
      <alignment horizontal="center" vertical="center"/>
    </xf>
    <xf numFmtId="0" fontId="61" fillId="0" borderId="2" xfId="0" applyFont="1" applyBorder="1" applyAlignment="1">
      <alignment horizontal="center" vertical="center" wrapText="1"/>
    </xf>
    <xf numFmtId="0" fontId="62" fillId="0" borderId="2" xfId="0" applyFont="1" applyBorder="1" applyAlignment="1">
      <alignment horizontal="left" vertical="center" wrapText="1"/>
    </xf>
    <xf numFmtId="49" fontId="62" fillId="0" borderId="2" xfId="0" applyNumberFormat="1" applyFont="1" applyBorder="1" applyAlignment="1">
      <alignment horizontal="center" vertical="center"/>
    </xf>
    <xf numFmtId="0" fontId="62" fillId="0" borderId="2" xfId="0" applyFont="1" applyBorder="1" applyAlignment="1">
      <alignment horizontal="left" vertical="top" wrapText="1"/>
    </xf>
    <xf numFmtId="0" fontId="63" fillId="0" borderId="2" xfId="0" applyFont="1" applyBorder="1" applyAlignment="1">
      <alignment horizontal="center" vertical="center"/>
    </xf>
    <xf numFmtId="0" fontId="63" fillId="0" borderId="2" xfId="0" applyFont="1" applyBorder="1" applyAlignment="1">
      <alignment horizontal="center" vertical="center" wrapText="1"/>
    </xf>
    <xf numFmtId="0" fontId="63" fillId="0" borderId="1" xfId="0" applyFont="1" applyBorder="1" applyAlignment="1">
      <alignment horizontal="center" vertical="center" wrapText="1"/>
    </xf>
    <xf numFmtId="0" fontId="0" fillId="21" borderId="0" xfId="0" applyFill="1" applyAlignment="1">
      <alignment vertical="center"/>
    </xf>
    <xf numFmtId="0" fontId="0" fillId="21" borderId="0" xfId="0" applyFill="1" applyAlignment="1">
      <alignment horizontal="left" vertical="center"/>
    </xf>
    <xf numFmtId="0" fontId="0" fillId="21" borderId="0" xfId="0" applyFill="1" applyAlignment="1">
      <alignment horizontal="center" vertical="center"/>
    </xf>
    <xf numFmtId="0" fontId="64" fillId="21" borderId="0" xfId="0" applyFont="1" applyFill="1" applyAlignment="1">
      <alignment horizontal="center" vertical="center"/>
    </xf>
    <xf numFmtId="0" fontId="65" fillId="21" borderId="2" xfId="0" applyFont="1" applyFill="1" applyBorder="1" applyAlignment="1">
      <alignment horizontal="center" vertical="center" wrapText="1"/>
    </xf>
    <xf numFmtId="0" fontId="51" fillId="21" borderId="2" xfId="0" applyFont="1" applyFill="1" applyBorder="1" applyAlignment="1">
      <alignment vertical="center"/>
    </xf>
    <xf numFmtId="0" fontId="51" fillId="21" borderId="2" xfId="0" applyFont="1" applyFill="1" applyBorder="1" applyAlignment="1" quotePrefix="1">
      <alignment horizontal="center" vertical="center"/>
    </xf>
    <xf numFmtId="0" fontId="51" fillId="21" borderId="2" xfId="0" applyFont="1" applyFill="1" applyBorder="1" applyAlignment="1">
      <alignment horizontal="center" vertical="center"/>
    </xf>
    <xf numFmtId="0" fontId="62" fillId="21" borderId="2" xfId="0" applyFont="1" applyFill="1" applyBorder="1" applyAlignment="1">
      <alignment horizontal="center" vertical="center" wrapText="1"/>
    </xf>
    <xf numFmtId="0" fontId="62" fillId="21" borderId="2" xfId="0" applyFont="1" applyFill="1" applyBorder="1" applyAlignment="1">
      <alignment horizontal="left" vertical="center" wrapText="1"/>
    </xf>
    <xf numFmtId="0" fontId="63" fillId="21" borderId="2" xfId="0" applyFont="1" applyFill="1" applyBorder="1" applyAlignment="1">
      <alignment horizontal="center" vertical="center" wrapText="1"/>
    </xf>
    <xf numFmtId="0" fontId="63" fillId="21" borderId="2" xfId="0" applyFont="1" applyFill="1" applyBorder="1" applyAlignment="1">
      <alignment horizontal="left" vertical="center" wrapText="1"/>
    </xf>
    <xf numFmtId="191" fontId="0" fillId="21" borderId="0" xfId="0" applyNumberFormat="1" applyFill="1" applyAlignment="1">
      <alignment vertical="center"/>
    </xf>
    <xf numFmtId="191" fontId="0" fillId="21" borderId="0" xfId="0" applyNumberFormat="1" applyFill="1" applyAlignment="1">
      <alignment horizontal="center" vertical="center"/>
    </xf>
    <xf numFmtId="191" fontId="64" fillId="21" borderId="0" xfId="0" applyNumberFormat="1" applyFont="1" applyFill="1" applyAlignment="1">
      <alignment horizontal="center" vertical="center"/>
    </xf>
    <xf numFmtId="191" fontId="61" fillId="21" borderId="2" xfId="0" applyNumberFormat="1" applyFont="1" applyFill="1" applyBorder="1" applyAlignment="1">
      <alignment horizontal="center" vertical="center"/>
    </xf>
    <xf numFmtId="191" fontId="61" fillId="21" borderId="2" xfId="0" applyNumberFormat="1" applyFont="1" applyFill="1" applyBorder="1" applyAlignment="1">
      <alignment horizontal="center" vertical="center" wrapText="1"/>
    </xf>
    <xf numFmtId="191" fontId="51" fillId="21" borderId="2" xfId="0" applyNumberFormat="1" applyFont="1" applyFill="1" applyBorder="1" applyAlignment="1" quotePrefix="1">
      <alignment horizontal="center" vertical="center"/>
    </xf>
    <xf numFmtId="189" fontId="51" fillId="21" borderId="2" xfId="0" applyNumberFormat="1" applyFont="1" applyFill="1" applyBorder="1" applyAlignment="1">
      <alignment horizontal="center" vertical="center"/>
    </xf>
    <xf numFmtId="191" fontId="62" fillId="21" borderId="2" xfId="0" applyNumberFormat="1" applyFont="1" applyFill="1" applyBorder="1" applyAlignment="1">
      <alignment horizontal="center" vertical="center"/>
    </xf>
    <xf numFmtId="191" fontId="62" fillId="21" borderId="2" xfId="0" applyNumberFormat="1" applyFont="1" applyFill="1" applyBorder="1" applyAlignment="1">
      <alignment horizontal="center" vertical="center" wrapText="1"/>
    </xf>
    <xf numFmtId="191" fontId="66" fillId="21" borderId="2" xfId="0" applyNumberFormat="1" applyFont="1" applyFill="1" applyBorder="1" applyAlignment="1">
      <alignment horizontal="left" vertical="center" wrapText="1"/>
    </xf>
    <xf numFmtId="191" fontId="63" fillId="21" borderId="2" xfId="0" applyNumberFormat="1" applyFont="1" applyFill="1" applyBorder="1" applyAlignment="1">
      <alignment horizontal="center" vertical="center" wrapText="1"/>
    </xf>
    <xf numFmtId="189" fontId="63" fillId="21" borderId="2" xfId="0" applyNumberFormat="1" applyFont="1" applyFill="1" applyBorder="1" applyAlignment="1">
      <alignment horizontal="center" vertical="center"/>
    </xf>
    <xf numFmtId="0" fontId="42" fillId="0" borderId="17" xfId="0" applyFont="1" applyFill="1" applyBorder="1" applyAlignment="1">
      <alignment horizontal="center" vertical="center" wrapText="1"/>
    </xf>
    <xf numFmtId="0" fontId="42" fillId="0" borderId="14" xfId="0" applyFont="1" applyFill="1" applyBorder="1" applyAlignment="1">
      <alignment horizontal="center" vertical="center" wrapText="1"/>
    </xf>
    <xf numFmtId="192" fontId="44" fillId="0" borderId="18" xfId="123" applyNumberFormat="1" applyFont="1" applyFill="1" applyBorder="1" applyAlignment="1">
      <alignment horizontal="center" vertical="center" wrapText="1"/>
      <protection/>
    </xf>
    <xf numFmtId="192" fontId="44" fillId="0" borderId="19" xfId="123" applyNumberFormat="1" applyFont="1" applyFill="1" applyBorder="1" applyAlignment="1">
      <alignment horizontal="center" vertical="center" wrapText="1"/>
      <protection/>
    </xf>
    <xf numFmtId="0" fontId="44" fillId="0" borderId="20" xfId="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9" fillId="0" borderId="0" xfId="0" applyFont="1" applyFill="1" applyBorder="1" applyAlignment="1">
      <alignment horizontal="center" vertical="center"/>
    </xf>
    <xf numFmtId="0" fontId="50" fillId="0" borderId="0" xfId="0" applyFont="1" applyFill="1" applyAlignment="1">
      <alignment vertical="center"/>
    </xf>
    <xf numFmtId="0" fontId="48" fillId="0" borderId="0" xfId="0" applyFont="1" applyFill="1" applyBorder="1" applyAlignment="1">
      <alignment horizontal="right" vertical="center"/>
    </xf>
    <xf numFmtId="0" fontId="42" fillId="0" borderId="24"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27"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28" xfId="0" applyFont="1" applyFill="1" applyBorder="1" applyAlignment="1">
      <alignment horizontal="center" vertical="center"/>
    </xf>
    <xf numFmtId="0" fontId="42" fillId="0" borderId="29" xfId="0" applyFont="1" applyFill="1" applyBorder="1" applyAlignment="1">
      <alignment horizontal="center" vertical="center"/>
    </xf>
    <xf numFmtId="0" fontId="5" fillId="0" borderId="0" xfId="0" applyFont="1" applyFill="1" applyAlignment="1">
      <alignment horizontal="left" vertical="center" indent="1"/>
    </xf>
    <xf numFmtId="0" fontId="5" fillId="0" borderId="30" xfId="0" applyFont="1" applyFill="1" applyBorder="1" applyAlignment="1">
      <alignment horizontal="left" vertical="center" wrapText="1"/>
    </xf>
    <xf numFmtId="0" fontId="2" fillId="0" borderId="0" xfId="0" applyFont="1" applyFill="1" applyAlignment="1">
      <alignment horizontal="center" vertical="center"/>
    </xf>
    <xf numFmtId="49" fontId="62" fillId="0" borderId="2" xfId="0" applyNumberFormat="1" applyFont="1" applyBorder="1" applyAlignment="1">
      <alignment horizontal="center" vertical="center"/>
    </xf>
    <xf numFmtId="0" fontId="62" fillId="0" borderId="2" xfId="0" applyFont="1" applyBorder="1" applyAlignment="1">
      <alignment horizontal="center" vertical="center" wrapText="1"/>
    </xf>
    <xf numFmtId="0" fontId="51" fillId="0" borderId="2" xfId="0" applyFont="1" applyBorder="1" applyAlignment="1">
      <alignment horizontal="center" vertical="center"/>
    </xf>
    <xf numFmtId="0" fontId="62" fillId="0" borderId="31" xfId="0" applyFont="1" applyBorder="1" applyAlignment="1">
      <alignment horizontal="left" vertical="center" indent="2"/>
    </xf>
    <xf numFmtId="0" fontId="62" fillId="0" borderId="32" xfId="0" applyFont="1" applyBorder="1" applyAlignment="1">
      <alignment horizontal="left" vertical="center" indent="2"/>
    </xf>
    <xf numFmtId="0" fontId="62" fillId="0" borderId="33" xfId="0" applyFont="1" applyBorder="1" applyAlignment="1">
      <alignment horizontal="left" vertical="center" indent="2"/>
    </xf>
    <xf numFmtId="0" fontId="62" fillId="0" borderId="34" xfId="0" applyFont="1" applyBorder="1" applyAlignment="1">
      <alignment horizontal="left" vertical="center" indent="2"/>
    </xf>
    <xf numFmtId="0" fontId="62" fillId="0" borderId="35" xfId="0" applyFont="1" applyBorder="1" applyAlignment="1">
      <alignment horizontal="left" vertical="center" indent="2"/>
    </xf>
    <xf numFmtId="0" fontId="62" fillId="0" borderId="36" xfId="0" applyFont="1" applyBorder="1" applyAlignment="1">
      <alignment horizontal="left" vertical="center" indent="2"/>
    </xf>
    <xf numFmtId="0" fontId="63" fillId="0" borderId="37" xfId="0" applyFont="1" applyBorder="1" applyAlignment="1">
      <alignment horizontal="center" vertical="center"/>
    </xf>
    <xf numFmtId="0" fontId="63" fillId="0" borderId="38" xfId="0" applyFont="1" applyBorder="1" applyAlignment="1">
      <alignment horizontal="center" vertical="center"/>
    </xf>
    <xf numFmtId="0" fontId="62" fillId="0" borderId="2" xfId="0" applyFont="1" applyBorder="1" applyAlignment="1">
      <alignment horizontal="left" vertical="center"/>
    </xf>
    <xf numFmtId="0" fontId="62" fillId="0" borderId="2" xfId="0" applyFont="1" applyBorder="1" applyAlignment="1">
      <alignment horizontal="left" vertical="center" wrapText="1"/>
    </xf>
    <xf numFmtId="0" fontId="51" fillId="0" borderId="1"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49" fontId="66" fillId="0" borderId="2" xfId="0" applyNumberFormat="1" applyFont="1" applyBorder="1" applyAlignment="1">
      <alignment horizontal="center" vertical="center"/>
    </xf>
    <xf numFmtId="0" fontId="62" fillId="0" borderId="1" xfId="0" applyFont="1" applyBorder="1" applyAlignment="1">
      <alignment horizontal="left" vertical="center"/>
    </xf>
    <xf numFmtId="0" fontId="62" fillId="0" borderId="39" xfId="0" applyFont="1" applyBorder="1" applyAlignment="1">
      <alignment horizontal="left" vertical="center"/>
    </xf>
    <xf numFmtId="0" fontId="62" fillId="0" borderId="40" xfId="0" applyFont="1" applyBorder="1" applyAlignment="1">
      <alignment horizontal="left" vertical="center"/>
    </xf>
    <xf numFmtId="0" fontId="60" fillId="0" borderId="0" xfId="0" applyFont="1" applyAlignment="1">
      <alignment horizontal="center" vertical="center"/>
    </xf>
    <xf numFmtId="0" fontId="60" fillId="0" borderId="0" xfId="0" applyFont="1" applyAlignment="1">
      <alignment horizontal="left" vertical="center"/>
    </xf>
    <xf numFmtId="0" fontId="67" fillId="0" borderId="41" xfId="0" applyFont="1" applyBorder="1" applyAlignment="1">
      <alignment horizontal="center"/>
    </xf>
    <xf numFmtId="0" fontId="62" fillId="21" borderId="2" xfId="0" applyFont="1" applyFill="1" applyBorder="1" applyAlignment="1">
      <alignment horizontal="left" vertical="center" wrapText="1" indent="2"/>
    </xf>
    <xf numFmtId="0" fontId="60" fillId="21" borderId="0" xfId="0" applyFont="1" applyFill="1" applyAlignment="1">
      <alignment horizontal="center" vertical="center"/>
    </xf>
    <xf numFmtId="0" fontId="60" fillId="21" borderId="0" xfId="0" applyFont="1" applyFill="1" applyAlignment="1">
      <alignment horizontal="left" vertical="center"/>
    </xf>
    <xf numFmtId="0" fontId="62" fillId="21" borderId="2" xfId="0" applyFont="1" applyFill="1" applyBorder="1" applyAlignment="1">
      <alignment horizontal="center" vertical="center" wrapText="1"/>
    </xf>
    <xf numFmtId="0" fontId="63" fillId="21" borderId="2" xfId="0" applyFont="1" applyFill="1" applyBorder="1" applyAlignment="1">
      <alignment horizontal="center" vertical="center" wrapText="1"/>
    </xf>
    <xf numFmtId="0" fontId="58" fillId="21" borderId="41" xfId="0" applyFont="1" applyFill="1" applyBorder="1" applyAlignment="1">
      <alignment horizontal="right"/>
    </xf>
    <xf numFmtId="191" fontId="66" fillId="21" borderId="2" xfId="0" applyNumberFormat="1" applyFont="1" applyFill="1" applyBorder="1" applyAlignment="1">
      <alignment horizontal="left" vertical="center" wrapText="1" indent="2"/>
    </xf>
    <xf numFmtId="191" fontId="62" fillId="21" borderId="1" xfId="0" applyNumberFormat="1" applyFont="1" applyFill="1" applyBorder="1" applyAlignment="1">
      <alignment horizontal="center" vertical="center" wrapText="1"/>
    </xf>
    <xf numFmtId="191" fontId="62" fillId="21" borderId="40" xfId="0" applyNumberFormat="1" applyFont="1" applyFill="1" applyBorder="1" applyAlignment="1">
      <alignment horizontal="center" vertical="center" wrapText="1"/>
    </xf>
    <xf numFmtId="191" fontId="67" fillId="21" borderId="41" xfId="0" applyNumberFormat="1" applyFont="1" applyFill="1" applyBorder="1" applyAlignment="1">
      <alignment horizontal="right"/>
    </xf>
    <xf numFmtId="191" fontId="60" fillId="21" borderId="0" xfId="0" applyNumberFormat="1" applyFont="1" applyFill="1" applyAlignment="1">
      <alignment horizontal="center" vertical="center"/>
    </xf>
    <xf numFmtId="191" fontId="63" fillId="21" borderId="37" xfId="0" applyNumberFormat="1" applyFont="1" applyFill="1" applyBorder="1" applyAlignment="1">
      <alignment horizontal="center" vertical="center" wrapText="1"/>
    </xf>
    <xf numFmtId="191" fontId="63" fillId="21" borderId="38" xfId="0" applyNumberFormat="1" applyFont="1" applyFill="1" applyBorder="1" applyAlignment="1">
      <alignment horizontal="center" vertical="center" wrapText="1"/>
    </xf>
    <xf numFmtId="191" fontId="62" fillId="21" borderId="39" xfId="0" applyNumberFormat="1" applyFont="1" applyFill="1" applyBorder="1" applyAlignment="1">
      <alignment horizontal="center" vertical="center" wrapText="1"/>
    </xf>
    <xf numFmtId="191" fontId="52" fillId="21" borderId="0" xfId="0" applyNumberFormat="1" applyFont="1" applyFill="1" applyAlignment="1">
      <alignment horizontal="left" vertical="center"/>
    </xf>
    <xf numFmtId="191" fontId="52" fillId="21" borderId="0" xfId="0" applyNumberFormat="1" applyFont="1" applyFill="1" applyAlignment="1">
      <alignment vertical="center"/>
    </xf>
    <xf numFmtId="191" fontId="52" fillId="21" borderId="0" xfId="0" applyNumberFormat="1" applyFont="1" applyFill="1" applyAlignment="1">
      <alignment horizontal="center" vertical="center"/>
    </xf>
    <xf numFmtId="0" fontId="52" fillId="0" borderId="0" xfId="0" applyFont="1" applyAlignment="1">
      <alignment vertical="center"/>
    </xf>
    <xf numFmtId="0" fontId="65" fillId="21" borderId="0" xfId="0" applyFont="1" applyFill="1" applyAlignment="1">
      <alignment horizontal="left" vertical="center"/>
    </xf>
    <xf numFmtId="0" fontId="52" fillId="21" borderId="0" xfId="0" applyFont="1" applyFill="1" applyAlignment="1">
      <alignment vertical="center"/>
    </xf>
    <xf numFmtId="0" fontId="52" fillId="21" borderId="0" xfId="0" applyFont="1" applyFill="1" applyAlignment="1">
      <alignment horizontal="left" vertical="center"/>
    </xf>
    <xf numFmtId="0" fontId="52" fillId="21" borderId="0" xfId="0" applyFont="1" applyFill="1" applyAlignment="1">
      <alignment horizontal="center" vertical="center"/>
    </xf>
    <xf numFmtId="0" fontId="65" fillId="0" borderId="0" xfId="0" applyFont="1" applyAlignment="1">
      <alignment horizontal="left" vertical="center"/>
    </xf>
    <xf numFmtId="0" fontId="52" fillId="0" borderId="0" xfId="0" applyFont="1" applyAlignment="1">
      <alignment horizontal="left" vertical="center"/>
    </xf>
    <xf numFmtId="0" fontId="57" fillId="0" borderId="0" xfId="0" applyFont="1" applyFill="1" applyAlignment="1">
      <alignment horizontal="left" vertical="center"/>
    </xf>
    <xf numFmtId="0" fontId="57" fillId="0" borderId="0" xfId="0" applyFont="1" applyFill="1" applyAlignment="1">
      <alignment vertical="center"/>
    </xf>
    <xf numFmtId="0" fontId="57" fillId="0" borderId="0" xfId="0" applyFont="1" applyFill="1" applyAlignment="1">
      <alignment vertical="center"/>
    </xf>
  </cellXfs>
  <cellStyles count="179">
    <cellStyle name="Normal" xfId="0"/>
    <cellStyle name=" 1" xfId="15"/>
    <cellStyle name="_ET_STYLE_NoName_00_" xfId="16"/>
    <cellStyle name="_户籍改革资金测算111" xfId="17"/>
    <cellStyle name="_市财政：322万具备条件的农村居民率先转户进城有关资金测算表" xfId="18"/>
    <cellStyle name="20% - 着色 1" xfId="19"/>
    <cellStyle name="20% - 着色 2" xfId="20"/>
    <cellStyle name="20% - 着色 3" xfId="21"/>
    <cellStyle name="20% - 着色 4" xfId="22"/>
    <cellStyle name="20% - 着色 5" xfId="23"/>
    <cellStyle name="20% - 着色 6" xfId="24"/>
    <cellStyle name="40% - 着色 1" xfId="25"/>
    <cellStyle name="40% - 着色 2" xfId="26"/>
    <cellStyle name="40% - 着色 3" xfId="27"/>
    <cellStyle name="40% - 着色 4" xfId="28"/>
    <cellStyle name="40% - 着色 5" xfId="29"/>
    <cellStyle name="40% - 着色 6" xfId="30"/>
    <cellStyle name="60% - 着色 1" xfId="31"/>
    <cellStyle name="60% - 着色 2" xfId="32"/>
    <cellStyle name="60% - 着色 3" xfId="33"/>
    <cellStyle name="60% - 着色 4" xfId="34"/>
    <cellStyle name="60% - 着色 5" xfId="35"/>
    <cellStyle name="60% - 着色 6" xfId="36"/>
    <cellStyle name="Column_Title" xfId="37"/>
    <cellStyle name="Comma [0]_laroux" xfId="38"/>
    <cellStyle name="Comma_laroux" xfId="39"/>
    <cellStyle name="Currency [0]_353HHC" xfId="40"/>
    <cellStyle name="Currency_353HHC" xfId="41"/>
    <cellStyle name="Grey" xfId="42"/>
    <cellStyle name="Input [yellow]" xfId="43"/>
    <cellStyle name="Normal - Style1" xfId="44"/>
    <cellStyle name="Normal_0105第二套审计报表定稿" xfId="45"/>
    <cellStyle name="Percent [2]" xfId="46"/>
    <cellStyle name="s]&#13;&#10;load=&#13;&#10;run=&#13;&#10;NullPort=None&#13;&#10;device=HP LaserJet 4 Plus,HPPCL5MS,LPT1:&#13;&#10;&#13;&#10;[Desktop]&#13;&#10;Wallpaper=(无)&#13;&#10;TileWallpaper=0&#13;" xfId="47"/>
    <cellStyle name="Percent" xfId="48"/>
    <cellStyle name="百分比 2" xfId="49"/>
    <cellStyle name="百分比 4" xfId="50"/>
    <cellStyle name="标题" xfId="51"/>
    <cellStyle name="标题 1" xfId="52"/>
    <cellStyle name="标题 2" xfId="53"/>
    <cellStyle name="标题 3" xfId="54"/>
    <cellStyle name="标题 4" xfId="55"/>
    <cellStyle name="差" xfId="56"/>
    <cellStyle name="差_！！！！！！！！2015社保处预算汇总20150119 (打印)" xfId="57"/>
    <cellStyle name="差_2012秋中职资助资金测算" xfId="58"/>
    <cellStyle name="差_2013年4月免学费人数表" xfId="59"/>
    <cellStyle name="差_2015年社保处部门预算有关情况-何晓12.10转发" xfId="60"/>
    <cellStyle name="差_2015年中职资助专户资金余额情况表" xfId="61"/>
    <cellStyle name="差_2016年普惠性学前教育情况统计表" xfId="62"/>
    <cellStyle name="差_2-城市低保2010年底（年报）" xfId="63"/>
    <cellStyle name="差_建卡贫困中职助学金提标和改善办学条件表（2016.9.1）" xfId="64"/>
    <cellStyle name="差_教2011 293表" xfId="65"/>
    <cellStyle name="差_教科文处项目" xfId="66"/>
    <cellStyle name="差_民办学前3000" xfId="67"/>
    <cellStyle name="差_前教育资源奖补" xfId="68"/>
    <cellStyle name="差_全市中等职业技术学校学费标准情况表（教委）" xfId="69"/>
    <cellStyle name="差_人均财力" xfId="70"/>
    <cellStyle name="差_尚待下达指标（中职学前20170704）" xfId="71"/>
    <cellStyle name="差_社保处2014年部门预算下达数" xfId="72"/>
    <cellStyle name="差_实训基地4000" xfId="73"/>
    <cellStyle name="差_示范校补助3000万余款" xfId="74"/>
    <cellStyle name="差_线下项目表2015.2.6" xfId="75"/>
    <cellStyle name="差_渝财教〔2015〕222号关于提前下达2016年中等职业技术学校生均公用经费财政拨款补助市级资金预算的通知 附" xfId="76"/>
    <cellStyle name="差_渝财教〔2015〕225号关于提前下达2016年学前教育普惠性幼儿园公用经费市级补助资金预算的通知 附表" xfId="77"/>
    <cellStyle name="差_政策梳理表" xfId="78"/>
    <cellStyle name="差_中职公用经费1516" xfId="79"/>
    <cellStyle name="差_中职生均" xfId="80"/>
    <cellStyle name="差_中职资助" xfId="81"/>
    <cellStyle name="常规 10" xfId="82"/>
    <cellStyle name="常规 11" xfId="83"/>
    <cellStyle name="常规 12" xfId="84"/>
    <cellStyle name="常规 13" xfId="85"/>
    <cellStyle name="常规 14" xfId="86"/>
    <cellStyle name="常规 15" xfId="87"/>
    <cellStyle name="常规 16" xfId="88"/>
    <cellStyle name="常规 17" xfId="89"/>
    <cellStyle name="常规 18" xfId="90"/>
    <cellStyle name="常规 19" xfId="91"/>
    <cellStyle name="常规 2" xfId="92"/>
    <cellStyle name="常规 2 2" xfId="93"/>
    <cellStyle name="常规 20" xfId="94"/>
    <cellStyle name="常规 21" xfId="95"/>
    <cellStyle name="常规 22" xfId="96"/>
    <cellStyle name="常规 23" xfId="97"/>
    <cellStyle name="常规 24" xfId="98"/>
    <cellStyle name="常规 25" xfId="99"/>
    <cellStyle name="常规 26" xfId="100"/>
    <cellStyle name="常规 27" xfId="101"/>
    <cellStyle name="常规 28" xfId="102"/>
    <cellStyle name="常规 29" xfId="103"/>
    <cellStyle name="常规 3" xfId="104"/>
    <cellStyle name="常规 30" xfId="105"/>
    <cellStyle name="常规 31" xfId="106"/>
    <cellStyle name="常规 32" xfId="107"/>
    <cellStyle name="常规 33" xfId="108"/>
    <cellStyle name="常规 34" xfId="109"/>
    <cellStyle name="常规 35" xfId="110"/>
    <cellStyle name="常规 36" xfId="111"/>
    <cellStyle name="常规 37" xfId="112"/>
    <cellStyle name="常规 38" xfId="113"/>
    <cellStyle name="常规 39" xfId="114"/>
    <cellStyle name="常规 4" xfId="115"/>
    <cellStyle name="常规 40" xfId="116"/>
    <cellStyle name="常规 41" xfId="117"/>
    <cellStyle name="常规 5" xfId="118"/>
    <cellStyle name="常规 6" xfId="119"/>
    <cellStyle name="常规 7" xfId="120"/>
    <cellStyle name="常规 8" xfId="121"/>
    <cellStyle name="常规 9" xfId="122"/>
    <cellStyle name="常规_2015改善办学条件" xfId="123"/>
    <cellStyle name="常规_复件 市级部门中职学校生均公用经费表" xfId="124"/>
    <cellStyle name="常规_渝财教2016  106====1501学前教育资助资金追加预算" xfId="125"/>
    <cellStyle name="Hyperlink" xfId="126"/>
    <cellStyle name="超链接 2" xfId="127"/>
    <cellStyle name="超链接 3" xfId="128"/>
    <cellStyle name="好" xfId="129"/>
    <cellStyle name="好_！！！！！！！！2015社保处预算汇总20150119 (打印)" xfId="130"/>
    <cellStyle name="好_2012秋中职资助资金测算" xfId="131"/>
    <cellStyle name="好_2013年4月免学费人数表" xfId="132"/>
    <cellStyle name="好_2015年社保处部门预算有关情况-何晓12.10转发" xfId="133"/>
    <cellStyle name="好_2015年中职资助专户资金余额情况表" xfId="134"/>
    <cellStyle name="好_2016年普惠性学前教育情况统计表" xfId="135"/>
    <cellStyle name="好_2-城市低保2010年底（年报）" xfId="136"/>
    <cellStyle name="好_教2011 293表" xfId="137"/>
    <cellStyle name="好_教科文处项目" xfId="138"/>
    <cellStyle name="好_民办学前3000" xfId="139"/>
    <cellStyle name="好_前教育资源奖补" xfId="140"/>
    <cellStyle name="好_全市中等职业技术学校学费标准情况表（教委）" xfId="141"/>
    <cellStyle name="好_人均财力" xfId="142"/>
    <cellStyle name="好_尚待下达指标（中职学前20170704）" xfId="143"/>
    <cellStyle name="好_社保处2014年部门预算下达数" xfId="144"/>
    <cellStyle name="好_实训基地4000" xfId="145"/>
    <cellStyle name="好_示范校补助3000万余款" xfId="146"/>
    <cellStyle name="好_线下项目表2015.2.6" xfId="147"/>
    <cellStyle name="好_渝财教〔2015〕222号关于提前下达2016年中等职业技术学校生均公用经费财政拨款补助市级资金预算的通知 附" xfId="148"/>
    <cellStyle name="好_渝财教〔2015〕225号关于提前下达2016年学前教育普惠性幼儿园公用经费市级补助资金预算的通知 附表" xfId="149"/>
    <cellStyle name="好_政策梳理表" xfId="150"/>
    <cellStyle name="好_中职公用经费1516" xfId="151"/>
    <cellStyle name="好_中职生均" xfId="152"/>
    <cellStyle name="好_中职资助" xfId="153"/>
    <cellStyle name="汇总" xfId="154"/>
    <cellStyle name="Currency" xfId="155"/>
    <cellStyle name="Currency [0]" xfId="156"/>
    <cellStyle name="计算" xfId="157"/>
    <cellStyle name="检查单元格" xfId="158"/>
    <cellStyle name="解释性文本" xfId="159"/>
    <cellStyle name="警告文本" xfId="160"/>
    <cellStyle name="链接单元格" xfId="161"/>
    <cellStyle name="霓付 [0]_97MBO" xfId="162"/>
    <cellStyle name="霓付_97MBO" xfId="163"/>
    <cellStyle name="烹拳 [0]_97MBO" xfId="164"/>
    <cellStyle name="烹拳_97MBO" xfId="165"/>
    <cellStyle name="普通_ 白土" xfId="166"/>
    <cellStyle name="千分位[0]_ 白土" xfId="167"/>
    <cellStyle name="千分位_ 白土" xfId="168"/>
    <cellStyle name="千位[0]_laroux" xfId="169"/>
    <cellStyle name="千位_laroux" xfId="170"/>
    <cellStyle name="Comma" xfId="171"/>
    <cellStyle name="千位分隔 2" xfId="172"/>
    <cellStyle name="千位分隔 4" xfId="173"/>
    <cellStyle name="Comma [0]" xfId="174"/>
    <cellStyle name="钎霖_laroux" xfId="175"/>
    <cellStyle name="适中" xfId="176"/>
    <cellStyle name="输出" xfId="177"/>
    <cellStyle name="输入" xfId="178"/>
    <cellStyle name="样式 1" xfId="179"/>
    <cellStyle name="Followed Hyperlink" xfId="180"/>
    <cellStyle name="着色 1" xfId="181"/>
    <cellStyle name="着色 2" xfId="182"/>
    <cellStyle name="着色 3" xfId="183"/>
    <cellStyle name="着色 4" xfId="184"/>
    <cellStyle name="着色 5" xfId="185"/>
    <cellStyle name="着色 6" xfId="186"/>
    <cellStyle name="注释" xfId="187"/>
    <cellStyle name="콤마 [0]_BOILER-CO1" xfId="188"/>
    <cellStyle name="콤마_BOILER-CO1" xfId="189"/>
    <cellStyle name="통화 [0]_BOILER-CO1" xfId="190"/>
    <cellStyle name="통화_BOILER-CO1" xfId="191"/>
    <cellStyle name="표준_0N-HANDLING " xfId="1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p\AppData\Local\Microsoft\Windows\Temporary%20Internet%20Files\Content.IE5\CGL2285N\VIP\2018&#24180;&#21457;&#25991;\2018&#25552;&#21069;&#36890;&#30693;&#25991;&#20214;\&#65281;&#65281;&#65281;&#25552;&#21069;&#19979;&#36798;2018&#36164;&#37329;&#24635;&#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qh003\d\&#35774;&#22791;\&#21407;&#22987;\814\13%20&#38081;&#36335;&#37197;&#202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qh003\d\&#35774;&#22791;\&#21407;&#22987;\814\20%20&#36816;&#36755;&#20844;&#214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职奖补"/>
      <sheetName val="实训基地"/>
      <sheetName val="示范校余款"/>
      <sheetName val="重点特色专业"/>
      <sheetName val="中职生均公用"/>
      <sheetName val="中职资助"/>
      <sheetName val="学前生均"/>
      <sheetName val="民办学前专项"/>
      <sheetName val="学前扩大资源"/>
      <sheetName val="学前资助"/>
      <sheetName val="Sheet1"/>
      <sheetName val="！！！2018"/>
      <sheetName val="所需资金及来源"/>
      <sheetName val="20170703114414"/>
      <sheetName val="分区县项目预算表"/>
      <sheetName val="预算内-明细帐"/>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sheetDataSet>
      <sheetData sheetId="30">
        <row r="15">
          <cell r="A15" t="b">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18原材料"/>
      <sheetName val="23产成品"/>
      <sheetName val="24在产品"/>
      <sheetName val="长期投资汇总表"/>
      <sheetName val="36其他长投"/>
      <sheetName val="固定资产汇总表"/>
      <sheetName val="41机器设备"/>
      <sheetName val="42车辆"/>
      <sheetName val="流动负债汇总表"/>
      <sheetName val="58应付帐"/>
      <sheetName val="59预收款"/>
      <sheetName val="61其他应付"/>
      <sheetName val="62应付工资"/>
      <sheetName val="63应付福利费"/>
      <sheetName val="64应交税金"/>
      <sheetName val="应付利润"/>
      <sheetName val="其他应交款"/>
      <sheetName val="67预提费"/>
      <sheetName val="长期负债汇总表"/>
      <sheetName val="71长期借款"/>
      <sheetName val="XL4Poppy"/>
    </sheetNames>
    <sheetDataSet>
      <sheetData sheetId="29">
        <row r="4">
          <cell r="C4"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IB72"/>
  <sheetViews>
    <sheetView workbookViewId="0" topLeftCell="A1">
      <pane xSplit="3" ySplit="7" topLeftCell="D62" activePane="bottomRight" state="frozen"/>
      <selection pane="topLeft" activeCell="A1" sqref="A1:IV1"/>
      <selection pane="topRight" activeCell="A1" sqref="A1:IV1"/>
      <selection pane="bottomLeft" activeCell="A1" sqref="A1:IV1"/>
      <selection pane="bottomRight" activeCell="A72" sqref="A72:IV72"/>
    </sheetView>
  </sheetViews>
  <sheetFormatPr defaultColWidth="9.00390625" defaultRowHeight="13.5"/>
  <cols>
    <col min="1" max="1" width="5.50390625" style="3" bestFit="1" customWidth="1"/>
    <col min="2" max="2" width="27.25390625" style="1" bestFit="1" customWidth="1"/>
    <col min="3" max="5" width="9.50390625" style="2" bestFit="1" customWidth="1"/>
    <col min="6" max="6" width="8.375" style="2" bestFit="1" customWidth="1"/>
    <col min="7" max="7" width="11.625" style="2" bestFit="1" customWidth="1"/>
    <col min="8" max="9" width="9.50390625" style="2" bestFit="1" customWidth="1"/>
    <col min="10" max="10" width="8.625" style="2" bestFit="1" customWidth="1"/>
    <col min="11" max="11" width="8.375" style="2" bestFit="1" customWidth="1"/>
    <col min="12" max="14" width="9.50390625" style="2" bestFit="1" customWidth="1"/>
    <col min="15" max="236" width="13.00390625" style="2" customWidth="1"/>
    <col min="237" max="16384" width="9.00390625" style="5" customWidth="1"/>
  </cols>
  <sheetData>
    <row r="1" spans="1:236" s="135" customFormat="1" ht="15">
      <c r="A1" s="133" t="s">
        <v>252</v>
      </c>
      <c r="B1" s="133"/>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row>
    <row r="2" spans="1:14" ht="33" customHeight="1">
      <c r="A2" s="73" t="s">
        <v>50</v>
      </c>
      <c r="B2" s="73"/>
      <c r="C2" s="73"/>
      <c r="D2" s="73"/>
      <c r="E2" s="73"/>
      <c r="F2" s="73"/>
      <c r="G2" s="73"/>
      <c r="H2" s="73"/>
      <c r="I2" s="73"/>
      <c r="J2" s="73"/>
      <c r="K2" s="73"/>
      <c r="L2" s="73"/>
      <c r="M2" s="73"/>
      <c r="N2" s="74"/>
    </row>
    <row r="3" spans="2:14" ht="15.75" thickBot="1">
      <c r="B3" s="75" t="s">
        <v>2</v>
      </c>
      <c r="C3" s="75"/>
      <c r="D3" s="75"/>
      <c r="E3" s="75"/>
      <c r="F3" s="75"/>
      <c r="G3" s="75"/>
      <c r="H3" s="75"/>
      <c r="I3" s="75"/>
      <c r="J3" s="75"/>
      <c r="K3" s="75"/>
      <c r="L3" s="75"/>
      <c r="M3" s="75"/>
      <c r="N3" s="75"/>
    </row>
    <row r="4" spans="1:14" s="3" customFormat="1" ht="24" customHeight="1">
      <c r="A4" s="81" t="s">
        <v>45</v>
      </c>
      <c r="B4" s="61" t="s">
        <v>48</v>
      </c>
      <c r="C4" s="76" t="s">
        <v>81</v>
      </c>
      <c r="D4" s="77"/>
      <c r="E4" s="77"/>
      <c r="F4" s="77"/>
      <c r="G4" s="77"/>
      <c r="H4" s="77"/>
      <c r="I4" s="77"/>
      <c r="J4" s="78"/>
      <c r="K4" s="61" t="s">
        <v>83</v>
      </c>
      <c r="L4" s="61" t="s">
        <v>82</v>
      </c>
      <c r="M4" s="61" t="s">
        <v>47</v>
      </c>
      <c r="N4" s="79" t="s">
        <v>1</v>
      </c>
    </row>
    <row r="5" spans="1:14" s="3" customFormat="1" ht="45">
      <c r="A5" s="82"/>
      <c r="B5" s="62"/>
      <c r="C5" s="20" t="s">
        <v>80</v>
      </c>
      <c r="D5" s="21" t="s">
        <v>72</v>
      </c>
      <c r="E5" s="21" t="s">
        <v>73</v>
      </c>
      <c r="F5" s="21" t="s">
        <v>74</v>
      </c>
      <c r="G5" s="21" t="s">
        <v>75</v>
      </c>
      <c r="H5" s="21" t="s">
        <v>76</v>
      </c>
      <c r="I5" s="21" t="s">
        <v>77</v>
      </c>
      <c r="J5" s="21" t="s">
        <v>78</v>
      </c>
      <c r="K5" s="62"/>
      <c r="L5" s="62"/>
      <c r="M5" s="62"/>
      <c r="N5" s="80"/>
    </row>
    <row r="6" spans="1:14" s="4" customFormat="1" ht="18" customHeight="1">
      <c r="A6" s="14"/>
      <c r="B6" s="15" t="s">
        <v>3</v>
      </c>
      <c r="C6" s="22">
        <f>C7+C47</f>
        <v>47760</v>
      </c>
      <c r="D6" s="22">
        <f aca="true" t="shared" si="0" ref="D6:J6">D7+D47</f>
        <v>10992</v>
      </c>
      <c r="E6" s="22">
        <f t="shared" si="0"/>
        <v>302</v>
      </c>
      <c r="F6" s="22">
        <f t="shared" si="0"/>
        <v>13266</v>
      </c>
      <c r="G6" s="22">
        <f t="shared" si="0"/>
        <v>15000</v>
      </c>
      <c r="H6" s="22">
        <f t="shared" si="0"/>
        <v>6000</v>
      </c>
      <c r="I6" s="22">
        <f t="shared" si="0"/>
        <v>1000</v>
      </c>
      <c r="J6" s="22">
        <f t="shared" si="0"/>
        <v>1200</v>
      </c>
      <c r="K6" s="22">
        <f>K7+K47</f>
        <v>42840</v>
      </c>
      <c r="L6" s="22">
        <f>L7+L47</f>
        <v>4920</v>
      </c>
      <c r="M6" s="16"/>
      <c r="N6" s="17"/>
    </row>
    <row r="7" spans="1:14" s="6" customFormat="1" ht="18" customHeight="1">
      <c r="A7" s="7"/>
      <c r="B7" s="18" t="s">
        <v>4</v>
      </c>
      <c r="C7" s="22">
        <f>SUM(C8:C46)</f>
        <v>37183</v>
      </c>
      <c r="D7" s="22">
        <f aca="true" t="shared" si="1" ref="D7:J7">SUM(D8:D46)</f>
        <v>10992</v>
      </c>
      <c r="E7" s="22">
        <f t="shared" si="1"/>
        <v>263</v>
      </c>
      <c r="F7" s="22">
        <f t="shared" si="1"/>
        <v>6266</v>
      </c>
      <c r="G7" s="22">
        <f t="shared" si="1"/>
        <v>12900</v>
      </c>
      <c r="H7" s="22">
        <f t="shared" si="1"/>
        <v>5000</v>
      </c>
      <c r="I7" s="22">
        <f t="shared" si="1"/>
        <v>775</v>
      </c>
      <c r="J7" s="22">
        <f t="shared" si="1"/>
        <v>987</v>
      </c>
      <c r="K7" s="22">
        <f>SUM(K8:K46)</f>
        <v>42588</v>
      </c>
      <c r="L7" s="22">
        <f>SUM(L8:L46)</f>
        <v>-5405</v>
      </c>
      <c r="M7" s="10"/>
      <c r="N7" s="9"/>
    </row>
    <row r="8" spans="1:14" s="6" customFormat="1" ht="18" customHeight="1">
      <c r="A8" s="13">
        <v>1</v>
      </c>
      <c r="B8" s="12" t="s">
        <v>5</v>
      </c>
      <c r="C8" s="23">
        <f>SUM(D8:J8)</f>
        <v>2159</v>
      </c>
      <c r="D8" s="23">
        <v>862</v>
      </c>
      <c r="E8" s="23"/>
      <c r="F8" s="23">
        <v>277</v>
      </c>
      <c r="G8" s="23">
        <v>500</v>
      </c>
      <c r="H8" s="23">
        <v>400</v>
      </c>
      <c r="I8" s="23">
        <v>75</v>
      </c>
      <c r="J8" s="23">
        <v>45</v>
      </c>
      <c r="K8" s="23">
        <v>2141</v>
      </c>
      <c r="L8" s="23">
        <f>C8-K8</f>
        <v>18</v>
      </c>
      <c r="M8" s="63" t="s">
        <v>86</v>
      </c>
      <c r="N8" s="65" t="s">
        <v>49</v>
      </c>
    </row>
    <row r="9" spans="1:14" s="6" customFormat="1" ht="18" customHeight="1">
      <c r="A9" s="13">
        <v>2</v>
      </c>
      <c r="B9" s="12" t="s">
        <v>6</v>
      </c>
      <c r="C9" s="23">
        <f aca="true" t="shared" si="2" ref="C9:C46">SUM(D9:J9)</f>
        <v>2155</v>
      </c>
      <c r="D9" s="23">
        <v>841</v>
      </c>
      <c r="E9" s="23">
        <v>162</v>
      </c>
      <c r="F9" s="23">
        <v>259</v>
      </c>
      <c r="G9" s="23">
        <v>600</v>
      </c>
      <c r="H9" s="23">
        <v>200</v>
      </c>
      <c r="I9" s="23">
        <v>50</v>
      </c>
      <c r="J9" s="23">
        <v>43</v>
      </c>
      <c r="K9" s="23">
        <v>2136</v>
      </c>
      <c r="L9" s="23">
        <f aca="true" t="shared" si="3" ref="L9:L46">C9-K9</f>
        <v>19</v>
      </c>
      <c r="M9" s="64"/>
      <c r="N9" s="66"/>
    </row>
    <row r="10" spans="1:14" s="6" customFormat="1" ht="18" customHeight="1">
      <c r="A10" s="13">
        <v>3</v>
      </c>
      <c r="B10" s="12" t="s">
        <v>7</v>
      </c>
      <c r="C10" s="23">
        <f t="shared" si="2"/>
        <v>560</v>
      </c>
      <c r="D10" s="23">
        <v>140</v>
      </c>
      <c r="E10" s="23"/>
      <c r="F10" s="23">
        <v>64</v>
      </c>
      <c r="G10" s="23">
        <v>300</v>
      </c>
      <c r="H10" s="23"/>
      <c r="I10" s="23">
        <v>25</v>
      </c>
      <c r="J10" s="23">
        <v>31</v>
      </c>
      <c r="K10" s="23">
        <v>1167</v>
      </c>
      <c r="L10" s="23">
        <f t="shared" si="3"/>
        <v>-607</v>
      </c>
      <c r="M10" s="64"/>
      <c r="N10" s="66"/>
    </row>
    <row r="11" spans="1:14" s="6" customFormat="1" ht="18" customHeight="1">
      <c r="A11" s="13">
        <v>4</v>
      </c>
      <c r="B11" s="12" t="s">
        <v>8</v>
      </c>
      <c r="C11" s="23">
        <f t="shared" si="2"/>
        <v>810</v>
      </c>
      <c r="D11" s="23">
        <v>126</v>
      </c>
      <c r="E11" s="23"/>
      <c r="F11" s="23">
        <v>139</v>
      </c>
      <c r="G11" s="23">
        <v>500</v>
      </c>
      <c r="H11" s="23"/>
      <c r="I11" s="23"/>
      <c r="J11" s="23">
        <v>45</v>
      </c>
      <c r="K11" s="23">
        <v>887</v>
      </c>
      <c r="L11" s="23">
        <f t="shared" si="3"/>
        <v>-77</v>
      </c>
      <c r="M11" s="64"/>
      <c r="N11" s="66"/>
    </row>
    <row r="12" spans="1:14" s="6" customFormat="1" ht="18" customHeight="1">
      <c r="A12" s="13">
        <v>5</v>
      </c>
      <c r="B12" s="12" t="s">
        <v>9</v>
      </c>
      <c r="C12" s="23">
        <f t="shared" si="2"/>
        <v>1645</v>
      </c>
      <c r="D12" s="23">
        <v>216</v>
      </c>
      <c r="E12" s="23"/>
      <c r="F12" s="23">
        <v>267</v>
      </c>
      <c r="G12" s="23">
        <v>700</v>
      </c>
      <c r="H12" s="23">
        <v>400</v>
      </c>
      <c r="I12" s="23">
        <v>25</v>
      </c>
      <c r="J12" s="23">
        <v>37</v>
      </c>
      <c r="K12" s="23">
        <v>1115</v>
      </c>
      <c r="L12" s="23">
        <f t="shared" si="3"/>
        <v>530</v>
      </c>
      <c r="M12" s="64"/>
      <c r="N12" s="66"/>
    </row>
    <row r="13" spans="1:14" s="6" customFormat="1" ht="18" customHeight="1">
      <c r="A13" s="13">
        <v>6</v>
      </c>
      <c r="B13" s="12" t="s">
        <v>10</v>
      </c>
      <c r="C13" s="23">
        <f t="shared" si="2"/>
        <v>1137</v>
      </c>
      <c r="D13" s="23">
        <v>237</v>
      </c>
      <c r="E13" s="23"/>
      <c r="F13" s="23">
        <v>139</v>
      </c>
      <c r="G13" s="23">
        <v>500</v>
      </c>
      <c r="H13" s="23">
        <v>200</v>
      </c>
      <c r="I13" s="23">
        <v>25</v>
      </c>
      <c r="J13" s="23">
        <v>36</v>
      </c>
      <c r="K13" s="23">
        <v>1329</v>
      </c>
      <c r="L13" s="23">
        <f t="shared" si="3"/>
        <v>-192</v>
      </c>
      <c r="M13" s="64"/>
      <c r="N13" s="66"/>
    </row>
    <row r="14" spans="1:14" s="6" customFormat="1" ht="18" customHeight="1">
      <c r="A14" s="13">
        <v>7</v>
      </c>
      <c r="B14" s="12" t="s">
        <v>11</v>
      </c>
      <c r="C14" s="23">
        <f t="shared" si="2"/>
        <v>1264</v>
      </c>
      <c r="D14" s="23">
        <v>267</v>
      </c>
      <c r="E14" s="23"/>
      <c r="F14" s="23">
        <v>238</v>
      </c>
      <c r="G14" s="23">
        <v>500</v>
      </c>
      <c r="H14" s="23">
        <v>200</v>
      </c>
      <c r="I14" s="23">
        <v>25</v>
      </c>
      <c r="J14" s="23">
        <v>34</v>
      </c>
      <c r="K14" s="23">
        <v>942</v>
      </c>
      <c r="L14" s="23">
        <f t="shared" si="3"/>
        <v>322</v>
      </c>
      <c r="M14" s="64"/>
      <c r="N14" s="66"/>
    </row>
    <row r="15" spans="1:14" s="6" customFormat="1" ht="18" customHeight="1">
      <c r="A15" s="13">
        <v>8</v>
      </c>
      <c r="B15" s="12" t="s">
        <v>12</v>
      </c>
      <c r="C15" s="23">
        <f t="shared" si="2"/>
        <v>955</v>
      </c>
      <c r="D15" s="23">
        <v>241</v>
      </c>
      <c r="E15" s="23">
        <v>14</v>
      </c>
      <c r="F15" s="23">
        <v>168</v>
      </c>
      <c r="G15" s="23">
        <v>500</v>
      </c>
      <c r="H15" s="23"/>
      <c r="I15" s="23"/>
      <c r="J15" s="23">
        <v>32</v>
      </c>
      <c r="K15" s="23">
        <v>1042</v>
      </c>
      <c r="L15" s="23">
        <f t="shared" si="3"/>
        <v>-87</v>
      </c>
      <c r="M15" s="64"/>
      <c r="N15" s="66"/>
    </row>
    <row r="16" spans="1:14" s="6" customFormat="1" ht="18" customHeight="1">
      <c r="A16" s="13">
        <v>9</v>
      </c>
      <c r="B16" s="12" t="s">
        <v>13</v>
      </c>
      <c r="C16" s="23">
        <f t="shared" si="2"/>
        <v>995</v>
      </c>
      <c r="D16" s="23">
        <v>283</v>
      </c>
      <c r="E16" s="23"/>
      <c r="F16" s="23">
        <v>155</v>
      </c>
      <c r="G16" s="23">
        <v>300</v>
      </c>
      <c r="H16" s="23">
        <v>200</v>
      </c>
      <c r="I16" s="23">
        <v>25</v>
      </c>
      <c r="J16" s="23">
        <v>32</v>
      </c>
      <c r="K16" s="23">
        <v>1080</v>
      </c>
      <c r="L16" s="23">
        <f t="shared" si="3"/>
        <v>-85</v>
      </c>
      <c r="M16" s="64"/>
      <c r="N16" s="66"/>
    </row>
    <row r="17" spans="1:14" s="6" customFormat="1" ht="18" customHeight="1">
      <c r="A17" s="13">
        <v>10</v>
      </c>
      <c r="B17" s="12" t="s">
        <v>14</v>
      </c>
      <c r="C17" s="23">
        <f t="shared" si="2"/>
        <v>295</v>
      </c>
      <c r="D17" s="23">
        <v>34</v>
      </c>
      <c r="E17" s="23"/>
      <c r="F17" s="23">
        <v>36</v>
      </c>
      <c r="G17" s="23">
        <v>200</v>
      </c>
      <c r="H17" s="23"/>
      <c r="I17" s="23"/>
      <c r="J17" s="23">
        <v>25</v>
      </c>
      <c r="K17" s="23">
        <v>743</v>
      </c>
      <c r="L17" s="23">
        <f t="shared" si="3"/>
        <v>-448</v>
      </c>
      <c r="M17" s="64"/>
      <c r="N17" s="66"/>
    </row>
    <row r="18" spans="1:14" s="6" customFormat="1" ht="18" customHeight="1">
      <c r="A18" s="13">
        <v>11</v>
      </c>
      <c r="B18" s="12" t="s">
        <v>15</v>
      </c>
      <c r="C18" s="23">
        <f t="shared" si="2"/>
        <v>1295</v>
      </c>
      <c r="D18" s="23">
        <v>348</v>
      </c>
      <c r="E18" s="23"/>
      <c r="F18" s="23">
        <v>183</v>
      </c>
      <c r="G18" s="23">
        <v>500</v>
      </c>
      <c r="H18" s="23">
        <v>200</v>
      </c>
      <c r="I18" s="23">
        <v>25</v>
      </c>
      <c r="J18" s="23">
        <v>39</v>
      </c>
      <c r="K18" s="23">
        <v>1508</v>
      </c>
      <c r="L18" s="23">
        <f t="shared" si="3"/>
        <v>-213</v>
      </c>
      <c r="M18" s="64"/>
      <c r="N18" s="66"/>
    </row>
    <row r="19" spans="1:14" s="6" customFormat="1" ht="18" customHeight="1">
      <c r="A19" s="13">
        <v>12</v>
      </c>
      <c r="B19" s="12" t="s">
        <v>16</v>
      </c>
      <c r="C19" s="23">
        <f t="shared" si="2"/>
        <v>1145</v>
      </c>
      <c r="D19" s="23">
        <v>264</v>
      </c>
      <c r="E19" s="23"/>
      <c r="F19" s="23">
        <v>122</v>
      </c>
      <c r="G19" s="23">
        <v>500</v>
      </c>
      <c r="H19" s="23">
        <v>200</v>
      </c>
      <c r="I19" s="23"/>
      <c r="J19" s="23">
        <v>59</v>
      </c>
      <c r="K19" s="23">
        <v>1259</v>
      </c>
      <c r="L19" s="23">
        <f t="shared" si="3"/>
        <v>-114</v>
      </c>
      <c r="M19" s="64"/>
      <c r="N19" s="66"/>
    </row>
    <row r="20" spans="1:14" s="6" customFormat="1" ht="18" customHeight="1">
      <c r="A20" s="13">
        <v>13</v>
      </c>
      <c r="B20" s="12" t="s">
        <v>17</v>
      </c>
      <c r="C20" s="23">
        <f t="shared" si="2"/>
        <v>1469</v>
      </c>
      <c r="D20" s="23">
        <v>503</v>
      </c>
      <c r="E20" s="23"/>
      <c r="F20" s="23">
        <v>200</v>
      </c>
      <c r="G20" s="23">
        <v>500</v>
      </c>
      <c r="H20" s="23">
        <v>200</v>
      </c>
      <c r="I20" s="23">
        <v>25</v>
      </c>
      <c r="J20" s="23">
        <v>41</v>
      </c>
      <c r="K20" s="23">
        <v>1279</v>
      </c>
      <c r="L20" s="23">
        <f t="shared" si="3"/>
        <v>190</v>
      </c>
      <c r="M20" s="64"/>
      <c r="N20" s="66"/>
    </row>
    <row r="21" spans="1:14" s="6" customFormat="1" ht="18" customHeight="1">
      <c r="A21" s="13">
        <v>14</v>
      </c>
      <c r="B21" s="12" t="s">
        <v>18</v>
      </c>
      <c r="C21" s="23">
        <f t="shared" si="2"/>
        <v>368</v>
      </c>
      <c r="D21" s="23">
        <v>87</v>
      </c>
      <c r="E21" s="23"/>
      <c r="F21" s="23">
        <v>58</v>
      </c>
      <c r="G21" s="23">
        <v>200</v>
      </c>
      <c r="H21" s="23"/>
      <c r="I21" s="23"/>
      <c r="J21" s="23">
        <v>23</v>
      </c>
      <c r="K21" s="23">
        <v>647</v>
      </c>
      <c r="L21" s="23">
        <f t="shared" si="3"/>
        <v>-279</v>
      </c>
      <c r="M21" s="64"/>
      <c r="N21" s="66"/>
    </row>
    <row r="22" spans="1:14" s="6" customFormat="1" ht="18" customHeight="1">
      <c r="A22" s="13">
        <v>15</v>
      </c>
      <c r="B22" s="12" t="s">
        <v>19</v>
      </c>
      <c r="C22" s="23">
        <f t="shared" si="2"/>
        <v>2397</v>
      </c>
      <c r="D22" s="23">
        <v>577</v>
      </c>
      <c r="E22" s="23"/>
      <c r="F22" s="23">
        <v>342</v>
      </c>
      <c r="G22" s="23">
        <v>1000</v>
      </c>
      <c r="H22" s="23">
        <v>400</v>
      </c>
      <c r="I22" s="23">
        <v>50</v>
      </c>
      <c r="J22" s="23">
        <v>28</v>
      </c>
      <c r="K22" s="23">
        <v>2445</v>
      </c>
      <c r="L22" s="23">
        <f t="shared" si="3"/>
        <v>-48</v>
      </c>
      <c r="M22" s="64"/>
      <c r="N22" s="66"/>
    </row>
    <row r="23" spans="1:14" s="6" customFormat="1" ht="18" customHeight="1">
      <c r="A23" s="13">
        <v>16</v>
      </c>
      <c r="B23" s="12" t="s">
        <v>20</v>
      </c>
      <c r="C23" s="23">
        <f t="shared" si="2"/>
        <v>1103</v>
      </c>
      <c r="D23" s="23">
        <v>292</v>
      </c>
      <c r="E23" s="23"/>
      <c r="F23" s="23">
        <v>245</v>
      </c>
      <c r="G23" s="23">
        <v>300</v>
      </c>
      <c r="H23" s="23">
        <v>200</v>
      </c>
      <c r="I23" s="23">
        <v>25</v>
      </c>
      <c r="J23" s="23">
        <v>41</v>
      </c>
      <c r="K23" s="23">
        <v>1071</v>
      </c>
      <c r="L23" s="23">
        <f t="shared" si="3"/>
        <v>32</v>
      </c>
      <c r="M23" s="64"/>
      <c r="N23" s="66"/>
    </row>
    <row r="24" spans="1:14" s="6" customFormat="1" ht="18" customHeight="1">
      <c r="A24" s="13">
        <v>17</v>
      </c>
      <c r="B24" s="12" t="s">
        <v>21</v>
      </c>
      <c r="C24" s="23">
        <f t="shared" si="2"/>
        <v>948</v>
      </c>
      <c r="D24" s="23">
        <v>213</v>
      </c>
      <c r="E24" s="23"/>
      <c r="F24" s="23">
        <v>202</v>
      </c>
      <c r="G24" s="23">
        <v>300</v>
      </c>
      <c r="H24" s="23">
        <v>200</v>
      </c>
      <c r="I24" s="23">
        <v>25</v>
      </c>
      <c r="J24" s="23">
        <v>8</v>
      </c>
      <c r="K24" s="23">
        <v>812</v>
      </c>
      <c r="L24" s="23">
        <f t="shared" si="3"/>
        <v>136</v>
      </c>
      <c r="M24" s="64"/>
      <c r="N24" s="66"/>
    </row>
    <row r="25" spans="1:14" s="6" customFormat="1" ht="18" customHeight="1">
      <c r="A25" s="13">
        <v>18</v>
      </c>
      <c r="B25" s="12" t="s">
        <v>22</v>
      </c>
      <c r="C25" s="23">
        <f t="shared" si="2"/>
        <v>1276</v>
      </c>
      <c r="D25" s="23">
        <v>257</v>
      </c>
      <c r="E25" s="23">
        <v>87</v>
      </c>
      <c r="F25" s="23">
        <v>181</v>
      </c>
      <c r="G25" s="23">
        <v>500</v>
      </c>
      <c r="H25" s="23">
        <v>200</v>
      </c>
      <c r="I25" s="23">
        <v>25</v>
      </c>
      <c r="J25" s="23">
        <v>26</v>
      </c>
      <c r="K25" s="23">
        <v>807</v>
      </c>
      <c r="L25" s="23">
        <f t="shared" si="3"/>
        <v>469</v>
      </c>
      <c r="M25" s="64"/>
      <c r="N25" s="66"/>
    </row>
    <row r="26" spans="1:14" s="6" customFormat="1" ht="18" customHeight="1">
      <c r="A26" s="13">
        <v>19</v>
      </c>
      <c r="B26" s="12" t="s">
        <v>23</v>
      </c>
      <c r="C26" s="23">
        <f t="shared" si="2"/>
        <v>603</v>
      </c>
      <c r="D26" s="23">
        <v>193</v>
      </c>
      <c r="E26" s="23"/>
      <c r="F26" s="23">
        <v>210</v>
      </c>
      <c r="G26" s="23">
        <v>200</v>
      </c>
      <c r="H26" s="23"/>
      <c r="I26" s="23"/>
      <c r="J26" s="23"/>
      <c r="K26" s="23">
        <v>864</v>
      </c>
      <c r="L26" s="23">
        <f t="shared" si="3"/>
        <v>-261</v>
      </c>
      <c r="M26" s="67" t="s">
        <v>86</v>
      </c>
      <c r="N26" s="66" t="s">
        <v>49</v>
      </c>
    </row>
    <row r="27" spans="1:14" s="6" customFormat="1" ht="18" customHeight="1">
      <c r="A27" s="13">
        <v>20</v>
      </c>
      <c r="B27" s="12" t="s">
        <v>24</v>
      </c>
      <c r="C27" s="23">
        <f t="shared" si="2"/>
        <v>196</v>
      </c>
      <c r="D27" s="23">
        <v>118</v>
      </c>
      <c r="E27" s="23"/>
      <c r="F27" s="23">
        <v>78</v>
      </c>
      <c r="G27" s="23"/>
      <c r="H27" s="23"/>
      <c r="I27" s="23"/>
      <c r="J27" s="23"/>
      <c r="K27" s="23">
        <v>802</v>
      </c>
      <c r="L27" s="23">
        <f t="shared" si="3"/>
        <v>-606</v>
      </c>
      <c r="M27" s="67"/>
      <c r="N27" s="66"/>
    </row>
    <row r="28" spans="1:14" s="6" customFormat="1" ht="18" customHeight="1">
      <c r="A28" s="13">
        <v>21</v>
      </c>
      <c r="B28" s="12" t="s">
        <v>25</v>
      </c>
      <c r="C28" s="23">
        <f t="shared" si="2"/>
        <v>794</v>
      </c>
      <c r="D28" s="23">
        <v>128</v>
      </c>
      <c r="E28" s="23"/>
      <c r="F28" s="23">
        <v>141</v>
      </c>
      <c r="G28" s="23">
        <v>300</v>
      </c>
      <c r="H28" s="23">
        <v>200</v>
      </c>
      <c r="I28" s="23">
        <v>25</v>
      </c>
      <c r="J28" s="23"/>
      <c r="K28" s="23">
        <v>877</v>
      </c>
      <c r="L28" s="23">
        <f t="shared" si="3"/>
        <v>-83</v>
      </c>
      <c r="M28" s="67"/>
      <c r="N28" s="66"/>
    </row>
    <row r="29" spans="1:14" s="6" customFormat="1" ht="18" customHeight="1">
      <c r="A29" s="13">
        <v>22</v>
      </c>
      <c r="B29" s="12" t="s">
        <v>26</v>
      </c>
      <c r="C29" s="23">
        <f t="shared" si="2"/>
        <v>856</v>
      </c>
      <c r="D29" s="23">
        <v>151</v>
      </c>
      <c r="E29" s="23"/>
      <c r="F29" s="23">
        <v>152</v>
      </c>
      <c r="G29" s="23">
        <v>300</v>
      </c>
      <c r="H29" s="23">
        <v>200</v>
      </c>
      <c r="I29" s="23">
        <v>25</v>
      </c>
      <c r="J29" s="23">
        <v>28</v>
      </c>
      <c r="K29" s="23">
        <v>810</v>
      </c>
      <c r="L29" s="23">
        <f t="shared" si="3"/>
        <v>46</v>
      </c>
      <c r="M29" s="67"/>
      <c r="N29" s="66"/>
    </row>
    <row r="30" spans="1:14" s="6" customFormat="1" ht="18" customHeight="1">
      <c r="A30" s="13">
        <v>23</v>
      </c>
      <c r="B30" s="12" t="s">
        <v>27</v>
      </c>
      <c r="C30" s="23">
        <f t="shared" si="2"/>
        <v>953</v>
      </c>
      <c r="D30" s="23">
        <v>306</v>
      </c>
      <c r="E30" s="23"/>
      <c r="F30" s="23">
        <v>103</v>
      </c>
      <c r="G30" s="23">
        <v>300</v>
      </c>
      <c r="H30" s="23">
        <v>200</v>
      </c>
      <c r="I30" s="23">
        <v>25</v>
      </c>
      <c r="J30" s="23">
        <v>19</v>
      </c>
      <c r="K30" s="23">
        <v>1597</v>
      </c>
      <c r="L30" s="23">
        <f t="shared" si="3"/>
        <v>-644</v>
      </c>
      <c r="M30" s="67"/>
      <c r="N30" s="66"/>
    </row>
    <row r="31" spans="1:14" s="6" customFormat="1" ht="18" customHeight="1">
      <c r="A31" s="13">
        <v>24</v>
      </c>
      <c r="B31" s="12" t="s">
        <v>28</v>
      </c>
      <c r="C31" s="23">
        <f t="shared" si="2"/>
        <v>289</v>
      </c>
      <c r="D31" s="23">
        <v>100</v>
      </c>
      <c r="E31" s="23"/>
      <c r="F31" s="23">
        <v>166</v>
      </c>
      <c r="G31" s="23"/>
      <c r="H31" s="23"/>
      <c r="I31" s="23"/>
      <c r="J31" s="23">
        <v>23</v>
      </c>
      <c r="K31" s="23">
        <v>485</v>
      </c>
      <c r="L31" s="23">
        <f t="shared" si="3"/>
        <v>-196</v>
      </c>
      <c r="M31" s="67"/>
      <c r="N31" s="66"/>
    </row>
    <row r="32" spans="1:14" ht="18" customHeight="1">
      <c r="A32" s="13">
        <v>25</v>
      </c>
      <c r="B32" s="12" t="s">
        <v>29</v>
      </c>
      <c r="C32" s="23">
        <f t="shared" si="2"/>
        <v>984</v>
      </c>
      <c r="D32" s="23">
        <v>325</v>
      </c>
      <c r="E32" s="23"/>
      <c r="F32" s="23">
        <v>148</v>
      </c>
      <c r="G32" s="23">
        <v>300</v>
      </c>
      <c r="H32" s="23">
        <v>200</v>
      </c>
      <c r="I32" s="23"/>
      <c r="J32" s="23">
        <v>11</v>
      </c>
      <c r="K32" s="23">
        <v>1012</v>
      </c>
      <c r="L32" s="23">
        <f t="shared" si="3"/>
        <v>-28</v>
      </c>
      <c r="M32" s="67"/>
      <c r="N32" s="66"/>
    </row>
    <row r="33" spans="1:14" ht="18" customHeight="1">
      <c r="A33" s="13">
        <v>26</v>
      </c>
      <c r="B33" s="12" t="s">
        <v>30</v>
      </c>
      <c r="C33" s="23">
        <f t="shared" si="2"/>
        <v>261</v>
      </c>
      <c r="D33" s="23">
        <v>146</v>
      </c>
      <c r="E33" s="23"/>
      <c r="F33" s="23">
        <v>115</v>
      </c>
      <c r="G33" s="23"/>
      <c r="H33" s="23"/>
      <c r="I33" s="23"/>
      <c r="J33" s="23"/>
      <c r="K33" s="23">
        <v>581</v>
      </c>
      <c r="L33" s="23">
        <f t="shared" si="3"/>
        <v>-320</v>
      </c>
      <c r="M33" s="67"/>
      <c r="N33" s="66"/>
    </row>
    <row r="34" spans="1:14" ht="18" customHeight="1">
      <c r="A34" s="13">
        <v>27</v>
      </c>
      <c r="B34" s="12" t="s">
        <v>31</v>
      </c>
      <c r="C34" s="23">
        <f t="shared" si="2"/>
        <v>587</v>
      </c>
      <c r="D34" s="23">
        <v>228</v>
      </c>
      <c r="E34" s="23"/>
      <c r="F34" s="23">
        <v>134</v>
      </c>
      <c r="G34" s="23">
        <v>200</v>
      </c>
      <c r="H34" s="23"/>
      <c r="I34" s="23">
        <v>25</v>
      </c>
      <c r="J34" s="23"/>
      <c r="K34" s="23">
        <v>866</v>
      </c>
      <c r="L34" s="23">
        <f t="shared" si="3"/>
        <v>-279</v>
      </c>
      <c r="M34" s="67"/>
      <c r="N34" s="66"/>
    </row>
    <row r="35" spans="1:14" ht="18" customHeight="1">
      <c r="A35" s="13">
        <v>28</v>
      </c>
      <c r="B35" s="12" t="s">
        <v>32</v>
      </c>
      <c r="C35" s="23">
        <f t="shared" si="2"/>
        <v>1120</v>
      </c>
      <c r="D35" s="23">
        <v>473</v>
      </c>
      <c r="E35" s="23"/>
      <c r="F35" s="23">
        <v>193</v>
      </c>
      <c r="G35" s="23">
        <v>200</v>
      </c>
      <c r="H35" s="23">
        <v>200</v>
      </c>
      <c r="I35" s="23">
        <v>25</v>
      </c>
      <c r="J35" s="23">
        <v>29</v>
      </c>
      <c r="K35" s="23">
        <v>1135</v>
      </c>
      <c r="L35" s="23">
        <f t="shared" si="3"/>
        <v>-15</v>
      </c>
      <c r="M35" s="67"/>
      <c r="N35" s="66"/>
    </row>
    <row r="36" spans="1:14" ht="18" customHeight="1">
      <c r="A36" s="13">
        <v>29</v>
      </c>
      <c r="B36" s="12" t="s">
        <v>33</v>
      </c>
      <c r="C36" s="23">
        <f t="shared" si="2"/>
        <v>566</v>
      </c>
      <c r="D36" s="23">
        <v>225</v>
      </c>
      <c r="E36" s="23"/>
      <c r="F36" s="23">
        <v>104</v>
      </c>
      <c r="G36" s="23">
        <v>200</v>
      </c>
      <c r="H36" s="23"/>
      <c r="I36" s="23">
        <v>25</v>
      </c>
      <c r="J36" s="23">
        <v>12</v>
      </c>
      <c r="K36" s="23">
        <v>856</v>
      </c>
      <c r="L36" s="23">
        <f t="shared" si="3"/>
        <v>-290</v>
      </c>
      <c r="M36" s="67"/>
      <c r="N36" s="66"/>
    </row>
    <row r="37" spans="1:14" ht="18" customHeight="1">
      <c r="A37" s="13">
        <v>30</v>
      </c>
      <c r="B37" s="12" t="s">
        <v>34</v>
      </c>
      <c r="C37" s="23">
        <f t="shared" si="2"/>
        <v>513</v>
      </c>
      <c r="D37" s="23">
        <v>168</v>
      </c>
      <c r="E37" s="23"/>
      <c r="F37" s="23">
        <v>120</v>
      </c>
      <c r="G37" s="23">
        <v>200</v>
      </c>
      <c r="H37" s="23"/>
      <c r="I37" s="23">
        <v>25</v>
      </c>
      <c r="J37" s="23"/>
      <c r="K37" s="23">
        <v>637</v>
      </c>
      <c r="L37" s="23">
        <f t="shared" si="3"/>
        <v>-124</v>
      </c>
      <c r="M37" s="67"/>
      <c r="N37" s="66"/>
    </row>
    <row r="38" spans="1:14" ht="18" customHeight="1">
      <c r="A38" s="13">
        <v>31</v>
      </c>
      <c r="B38" s="12" t="s">
        <v>35</v>
      </c>
      <c r="C38" s="23">
        <f t="shared" si="2"/>
        <v>1509</v>
      </c>
      <c r="D38" s="23">
        <v>467</v>
      </c>
      <c r="E38" s="23"/>
      <c r="F38" s="23">
        <v>263</v>
      </c>
      <c r="G38" s="23">
        <v>500</v>
      </c>
      <c r="H38" s="23">
        <v>200</v>
      </c>
      <c r="I38" s="23">
        <v>50</v>
      </c>
      <c r="J38" s="23">
        <v>29</v>
      </c>
      <c r="K38" s="23">
        <v>1132</v>
      </c>
      <c r="L38" s="23">
        <f t="shared" si="3"/>
        <v>377</v>
      </c>
      <c r="M38" s="67"/>
      <c r="N38" s="66"/>
    </row>
    <row r="39" spans="1:14" ht="18" customHeight="1">
      <c r="A39" s="13">
        <v>32</v>
      </c>
      <c r="B39" s="12" t="s">
        <v>36</v>
      </c>
      <c r="C39" s="23">
        <f t="shared" si="2"/>
        <v>870</v>
      </c>
      <c r="D39" s="23">
        <v>350</v>
      </c>
      <c r="E39" s="23"/>
      <c r="F39" s="23">
        <v>164</v>
      </c>
      <c r="G39" s="23">
        <v>300</v>
      </c>
      <c r="H39" s="23"/>
      <c r="I39" s="23">
        <v>25</v>
      </c>
      <c r="J39" s="23">
        <v>31</v>
      </c>
      <c r="K39" s="23">
        <v>1260</v>
      </c>
      <c r="L39" s="23">
        <f t="shared" si="3"/>
        <v>-390</v>
      </c>
      <c r="M39" s="67"/>
      <c r="N39" s="66"/>
    </row>
    <row r="40" spans="1:14" ht="18" customHeight="1">
      <c r="A40" s="13">
        <v>33</v>
      </c>
      <c r="B40" s="12" t="s">
        <v>37</v>
      </c>
      <c r="C40" s="23">
        <f t="shared" si="2"/>
        <v>867</v>
      </c>
      <c r="D40" s="23">
        <v>430</v>
      </c>
      <c r="E40" s="23"/>
      <c r="F40" s="23">
        <v>176</v>
      </c>
      <c r="G40" s="23">
        <v>200</v>
      </c>
      <c r="H40" s="23"/>
      <c r="I40" s="23">
        <v>25</v>
      </c>
      <c r="J40" s="23">
        <v>36</v>
      </c>
      <c r="K40" s="23">
        <v>1225</v>
      </c>
      <c r="L40" s="23">
        <f t="shared" si="3"/>
        <v>-358</v>
      </c>
      <c r="M40" s="67"/>
      <c r="N40" s="66"/>
    </row>
    <row r="41" spans="1:14" ht="18" customHeight="1">
      <c r="A41" s="13">
        <v>34</v>
      </c>
      <c r="B41" s="12" t="s">
        <v>38</v>
      </c>
      <c r="C41" s="23">
        <f t="shared" si="2"/>
        <v>567</v>
      </c>
      <c r="D41" s="23">
        <v>181</v>
      </c>
      <c r="E41" s="23"/>
      <c r="F41" s="23">
        <v>123</v>
      </c>
      <c r="G41" s="23">
        <v>200</v>
      </c>
      <c r="H41" s="23"/>
      <c r="I41" s="23">
        <v>25</v>
      </c>
      <c r="J41" s="23">
        <v>38</v>
      </c>
      <c r="K41" s="23">
        <v>1218</v>
      </c>
      <c r="L41" s="23">
        <f t="shared" si="3"/>
        <v>-651</v>
      </c>
      <c r="M41" s="67"/>
      <c r="N41" s="66"/>
    </row>
    <row r="42" spans="1:14" ht="18" customHeight="1">
      <c r="A42" s="13">
        <v>35</v>
      </c>
      <c r="B42" s="12" t="s">
        <v>39</v>
      </c>
      <c r="C42" s="23">
        <f t="shared" si="2"/>
        <v>525</v>
      </c>
      <c r="D42" s="23">
        <v>184</v>
      </c>
      <c r="E42" s="23"/>
      <c r="F42" s="23">
        <v>94</v>
      </c>
      <c r="G42" s="23">
        <v>200</v>
      </c>
      <c r="H42" s="23"/>
      <c r="I42" s="23">
        <v>25</v>
      </c>
      <c r="J42" s="23">
        <v>22</v>
      </c>
      <c r="K42" s="23">
        <v>854</v>
      </c>
      <c r="L42" s="23">
        <f t="shared" si="3"/>
        <v>-329</v>
      </c>
      <c r="M42" s="67"/>
      <c r="N42" s="66"/>
    </row>
    <row r="43" spans="1:14" ht="18" customHeight="1">
      <c r="A43" s="13">
        <v>36</v>
      </c>
      <c r="B43" s="12" t="s">
        <v>40</v>
      </c>
      <c r="C43" s="23">
        <f t="shared" si="2"/>
        <v>580</v>
      </c>
      <c r="D43" s="23">
        <v>242</v>
      </c>
      <c r="E43" s="23"/>
      <c r="F43" s="23">
        <v>138</v>
      </c>
      <c r="G43" s="23">
        <v>200</v>
      </c>
      <c r="H43" s="23"/>
      <c r="I43" s="23"/>
      <c r="J43" s="23"/>
      <c r="K43" s="23">
        <v>972</v>
      </c>
      <c r="L43" s="23">
        <f t="shared" si="3"/>
        <v>-392</v>
      </c>
      <c r="M43" s="67"/>
      <c r="N43" s="66"/>
    </row>
    <row r="44" spans="1:14" ht="18" customHeight="1">
      <c r="A44" s="13">
        <v>37</v>
      </c>
      <c r="B44" s="12" t="s">
        <v>41</v>
      </c>
      <c r="C44" s="23">
        <f t="shared" si="2"/>
        <v>772</v>
      </c>
      <c r="D44" s="23">
        <v>251</v>
      </c>
      <c r="E44" s="23"/>
      <c r="F44" s="23">
        <v>110</v>
      </c>
      <c r="G44" s="23">
        <v>200</v>
      </c>
      <c r="H44" s="23">
        <v>200</v>
      </c>
      <c r="I44" s="23"/>
      <c r="J44" s="23">
        <v>11</v>
      </c>
      <c r="K44" s="23">
        <v>885</v>
      </c>
      <c r="L44" s="23">
        <f t="shared" si="3"/>
        <v>-113</v>
      </c>
      <c r="M44" s="67"/>
      <c r="N44" s="66"/>
    </row>
    <row r="45" spans="1:14" ht="18" customHeight="1">
      <c r="A45" s="13">
        <v>38</v>
      </c>
      <c r="B45" s="12" t="s">
        <v>42</v>
      </c>
      <c r="C45" s="23">
        <f t="shared" si="2"/>
        <v>819</v>
      </c>
      <c r="D45" s="23">
        <v>246</v>
      </c>
      <c r="E45" s="23"/>
      <c r="F45" s="23">
        <v>139</v>
      </c>
      <c r="G45" s="23">
        <v>200</v>
      </c>
      <c r="H45" s="23">
        <v>200</v>
      </c>
      <c r="I45" s="23"/>
      <c r="J45" s="23">
        <v>34</v>
      </c>
      <c r="K45" s="23">
        <v>1165</v>
      </c>
      <c r="L45" s="23">
        <f t="shared" si="3"/>
        <v>-346</v>
      </c>
      <c r="M45" s="67"/>
      <c r="N45" s="66"/>
    </row>
    <row r="46" spans="1:14" ht="18" customHeight="1">
      <c r="A46" s="13">
        <v>39</v>
      </c>
      <c r="B46" s="12" t="s">
        <v>43</v>
      </c>
      <c r="C46" s="23">
        <f t="shared" si="2"/>
        <v>976</v>
      </c>
      <c r="D46" s="23">
        <v>292</v>
      </c>
      <c r="E46" s="23"/>
      <c r="F46" s="23">
        <v>120</v>
      </c>
      <c r="G46" s="23">
        <v>300</v>
      </c>
      <c r="H46" s="23">
        <v>200</v>
      </c>
      <c r="I46" s="23">
        <v>25</v>
      </c>
      <c r="J46" s="23">
        <v>39</v>
      </c>
      <c r="K46" s="23">
        <v>945</v>
      </c>
      <c r="L46" s="23">
        <f t="shared" si="3"/>
        <v>31</v>
      </c>
      <c r="M46" s="68"/>
      <c r="N46" s="69"/>
    </row>
    <row r="47" spans="1:14" ht="18" customHeight="1">
      <c r="A47" s="8"/>
      <c r="B47" s="18" t="s">
        <v>44</v>
      </c>
      <c r="C47" s="22">
        <f>SUM(C48:C69)</f>
        <v>10577</v>
      </c>
      <c r="D47" s="22">
        <f aca="true" t="shared" si="4" ref="D47:L47">SUM(D48:D69)</f>
        <v>0</v>
      </c>
      <c r="E47" s="22">
        <f t="shared" si="4"/>
        <v>39</v>
      </c>
      <c r="F47" s="22">
        <f t="shared" si="4"/>
        <v>7000</v>
      </c>
      <c r="G47" s="22">
        <f t="shared" si="4"/>
        <v>2100</v>
      </c>
      <c r="H47" s="22">
        <f t="shared" si="4"/>
        <v>1000</v>
      </c>
      <c r="I47" s="22">
        <f t="shared" si="4"/>
        <v>225</v>
      </c>
      <c r="J47" s="22">
        <f t="shared" si="4"/>
        <v>213</v>
      </c>
      <c r="K47" s="22">
        <f t="shared" si="4"/>
        <v>252</v>
      </c>
      <c r="L47" s="22">
        <f t="shared" si="4"/>
        <v>10325</v>
      </c>
      <c r="M47" s="10"/>
      <c r="N47" s="9"/>
    </row>
    <row r="48" spans="1:14" ht="18" customHeight="1">
      <c r="A48" s="11">
        <v>1</v>
      </c>
      <c r="B48" s="12" t="s">
        <v>51</v>
      </c>
      <c r="C48" s="23">
        <f aca="true" t="shared" si="5" ref="C48:C69">SUM(D48:J48)</f>
        <v>181</v>
      </c>
      <c r="D48" s="23"/>
      <c r="E48" s="23"/>
      <c r="F48" s="23">
        <v>133</v>
      </c>
      <c r="G48" s="23"/>
      <c r="H48" s="23"/>
      <c r="I48" s="23"/>
      <c r="J48" s="23">
        <v>48</v>
      </c>
      <c r="K48" s="23">
        <v>48</v>
      </c>
      <c r="L48" s="23">
        <f aca="true" t="shared" si="6" ref="L48:L69">C48-K48</f>
        <v>133</v>
      </c>
      <c r="M48" s="70" t="s">
        <v>84</v>
      </c>
      <c r="N48" s="65" t="s">
        <v>49</v>
      </c>
    </row>
    <row r="49" spans="1:14" ht="18" customHeight="1">
      <c r="A49" s="11">
        <v>2</v>
      </c>
      <c r="B49" s="12" t="s">
        <v>52</v>
      </c>
      <c r="C49" s="23">
        <f t="shared" si="5"/>
        <v>186</v>
      </c>
      <c r="D49" s="23"/>
      <c r="E49" s="23"/>
      <c r="F49" s="23">
        <v>186</v>
      </c>
      <c r="G49" s="23"/>
      <c r="H49" s="23"/>
      <c r="I49" s="23"/>
      <c r="J49" s="23"/>
      <c r="K49" s="23"/>
      <c r="L49" s="23">
        <f t="shared" si="6"/>
        <v>186</v>
      </c>
      <c r="M49" s="67"/>
      <c r="N49" s="66"/>
    </row>
    <row r="50" spans="1:14" ht="18" customHeight="1">
      <c r="A50" s="11">
        <v>3</v>
      </c>
      <c r="B50" s="12" t="s">
        <v>70</v>
      </c>
      <c r="C50" s="23">
        <f>SUM(D50:J50)</f>
        <v>1184</v>
      </c>
      <c r="D50" s="23"/>
      <c r="E50" s="23"/>
      <c r="F50" s="23">
        <v>419</v>
      </c>
      <c r="G50" s="23">
        <v>500</v>
      </c>
      <c r="H50" s="23">
        <v>200</v>
      </c>
      <c r="I50" s="23">
        <v>25</v>
      </c>
      <c r="J50" s="23">
        <v>40</v>
      </c>
      <c r="K50" s="23">
        <v>40</v>
      </c>
      <c r="L50" s="23">
        <f>C50-K50</f>
        <v>1144</v>
      </c>
      <c r="M50" s="67"/>
      <c r="N50" s="66"/>
    </row>
    <row r="51" spans="1:14" ht="18" customHeight="1">
      <c r="A51" s="11">
        <v>4</v>
      </c>
      <c r="B51" s="12" t="s">
        <v>54</v>
      </c>
      <c r="C51" s="23">
        <f t="shared" si="5"/>
        <v>1045</v>
      </c>
      <c r="D51" s="23"/>
      <c r="E51" s="23"/>
      <c r="F51" s="23">
        <v>523</v>
      </c>
      <c r="G51" s="23">
        <v>300</v>
      </c>
      <c r="H51" s="23">
        <v>200</v>
      </c>
      <c r="I51" s="23"/>
      <c r="J51" s="23">
        <v>22</v>
      </c>
      <c r="K51" s="23">
        <v>22</v>
      </c>
      <c r="L51" s="23">
        <f t="shared" si="6"/>
        <v>1023</v>
      </c>
      <c r="M51" s="67"/>
      <c r="N51" s="66"/>
    </row>
    <row r="52" spans="1:14" ht="18" customHeight="1">
      <c r="A52" s="11">
        <v>5</v>
      </c>
      <c r="B52" s="12" t="s">
        <v>55</v>
      </c>
      <c r="C52" s="23">
        <f t="shared" si="5"/>
        <v>948</v>
      </c>
      <c r="D52" s="23"/>
      <c r="E52" s="23"/>
      <c r="F52" s="23">
        <v>400</v>
      </c>
      <c r="G52" s="23">
        <v>300</v>
      </c>
      <c r="H52" s="23">
        <v>200</v>
      </c>
      <c r="I52" s="23">
        <v>25</v>
      </c>
      <c r="J52" s="23">
        <v>23</v>
      </c>
      <c r="K52" s="23">
        <v>23</v>
      </c>
      <c r="L52" s="23">
        <f t="shared" si="6"/>
        <v>925</v>
      </c>
      <c r="M52" s="67"/>
      <c r="N52" s="66"/>
    </row>
    <row r="53" spans="1:14" ht="18" customHeight="1">
      <c r="A53" s="11">
        <v>6</v>
      </c>
      <c r="B53" s="12" t="s">
        <v>56</v>
      </c>
      <c r="C53" s="23">
        <f t="shared" si="5"/>
        <v>328</v>
      </c>
      <c r="D53" s="23"/>
      <c r="E53" s="23"/>
      <c r="F53" s="23">
        <v>328</v>
      </c>
      <c r="G53" s="23"/>
      <c r="H53" s="23"/>
      <c r="I53" s="23"/>
      <c r="J53" s="23"/>
      <c r="K53" s="23"/>
      <c r="L53" s="23">
        <f t="shared" si="6"/>
        <v>328</v>
      </c>
      <c r="M53" s="67"/>
      <c r="N53" s="66"/>
    </row>
    <row r="54" spans="1:14" ht="18" customHeight="1">
      <c r="A54" s="11">
        <v>7</v>
      </c>
      <c r="B54" s="12" t="s">
        <v>0</v>
      </c>
      <c r="C54" s="23">
        <f t="shared" si="5"/>
        <v>937</v>
      </c>
      <c r="D54" s="23"/>
      <c r="E54" s="23"/>
      <c r="F54" s="23">
        <v>615</v>
      </c>
      <c r="G54" s="23">
        <v>300</v>
      </c>
      <c r="H54" s="23"/>
      <c r="I54" s="23"/>
      <c r="J54" s="23">
        <v>22</v>
      </c>
      <c r="K54" s="23">
        <v>22</v>
      </c>
      <c r="L54" s="23">
        <f t="shared" si="6"/>
        <v>915</v>
      </c>
      <c r="M54" s="67"/>
      <c r="N54" s="66"/>
    </row>
    <row r="55" spans="1:14" ht="18" customHeight="1">
      <c r="A55" s="11">
        <v>8</v>
      </c>
      <c r="B55" s="12" t="s">
        <v>65</v>
      </c>
      <c r="C55" s="23">
        <f>SUM(D55:J55)</f>
        <v>1385</v>
      </c>
      <c r="D55" s="23"/>
      <c r="E55" s="23">
        <v>39</v>
      </c>
      <c r="F55" s="23">
        <v>592</v>
      </c>
      <c r="G55" s="23">
        <v>500</v>
      </c>
      <c r="H55" s="23">
        <v>200</v>
      </c>
      <c r="I55" s="23">
        <v>25</v>
      </c>
      <c r="J55" s="23">
        <v>29</v>
      </c>
      <c r="K55" s="23">
        <f>29+39</f>
        <v>68</v>
      </c>
      <c r="L55" s="23">
        <f>C55-K55</f>
        <v>1317</v>
      </c>
      <c r="M55" s="67"/>
      <c r="N55" s="66"/>
    </row>
    <row r="56" spans="1:14" ht="18" customHeight="1">
      <c r="A56" s="11">
        <v>9</v>
      </c>
      <c r="B56" s="12" t="s">
        <v>66</v>
      </c>
      <c r="C56" s="23">
        <f>SUM(D56:J56)</f>
        <v>1056</v>
      </c>
      <c r="D56" s="23"/>
      <c r="E56" s="23"/>
      <c r="F56" s="23">
        <v>602</v>
      </c>
      <c r="G56" s="23">
        <v>200</v>
      </c>
      <c r="H56" s="23">
        <v>200</v>
      </c>
      <c r="I56" s="23">
        <v>25</v>
      </c>
      <c r="J56" s="23">
        <v>29</v>
      </c>
      <c r="K56" s="23">
        <v>29</v>
      </c>
      <c r="L56" s="23">
        <f>C56-K56</f>
        <v>1027</v>
      </c>
      <c r="M56" s="67"/>
      <c r="N56" s="66"/>
    </row>
    <row r="57" spans="1:14" ht="18" customHeight="1">
      <c r="A57" s="11">
        <v>10</v>
      </c>
      <c r="B57" s="12" t="s">
        <v>60</v>
      </c>
      <c r="C57" s="23">
        <f t="shared" si="5"/>
        <v>167</v>
      </c>
      <c r="D57" s="23"/>
      <c r="E57" s="23"/>
      <c r="F57" s="23">
        <v>167</v>
      </c>
      <c r="G57" s="23"/>
      <c r="H57" s="23"/>
      <c r="I57" s="23"/>
      <c r="J57" s="23"/>
      <c r="K57" s="23"/>
      <c r="L57" s="23">
        <f t="shared" si="6"/>
        <v>167</v>
      </c>
      <c r="M57" s="67"/>
      <c r="N57" s="66"/>
    </row>
    <row r="58" spans="1:14" ht="18" customHeight="1">
      <c r="A58" s="11">
        <v>11</v>
      </c>
      <c r="B58" s="12" t="s">
        <v>68</v>
      </c>
      <c r="C58" s="23">
        <f>SUM(D58:J58)</f>
        <v>45</v>
      </c>
      <c r="D58" s="23"/>
      <c r="E58" s="23"/>
      <c r="F58" s="23">
        <v>45</v>
      </c>
      <c r="G58" s="23"/>
      <c r="H58" s="23"/>
      <c r="I58" s="23"/>
      <c r="J58" s="23"/>
      <c r="K58" s="23"/>
      <c r="L58" s="23">
        <f>C58-K58</f>
        <v>45</v>
      </c>
      <c r="M58" s="67"/>
      <c r="N58" s="66"/>
    </row>
    <row r="59" spans="1:14" ht="18" customHeight="1">
      <c r="A59" s="11">
        <v>12</v>
      </c>
      <c r="B59" s="12" t="s">
        <v>61</v>
      </c>
      <c r="C59" s="23">
        <f t="shared" si="5"/>
        <v>46</v>
      </c>
      <c r="D59" s="23"/>
      <c r="E59" s="23"/>
      <c r="F59" s="23">
        <v>46</v>
      </c>
      <c r="G59" s="23"/>
      <c r="H59" s="23"/>
      <c r="I59" s="23"/>
      <c r="J59" s="23"/>
      <c r="K59" s="23"/>
      <c r="L59" s="23">
        <f t="shared" si="6"/>
        <v>46</v>
      </c>
      <c r="M59" s="68"/>
      <c r="N59" s="69"/>
    </row>
    <row r="60" spans="1:14" ht="18" customHeight="1">
      <c r="A60" s="11">
        <v>13</v>
      </c>
      <c r="B60" s="12" t="s">
        <v>62</v>
      </c>
      <c r="C60" s="23">
        <f t="shared" si="5"/>
        <v>284</v>
      </c>
      <c r="D60" s="23"/>
      <c r="E60" s="23"/>
      <c r="F60" s="23">
        <v>284</v>
      </c>
      <c r="G60" s="23"/>
      <c r="H60" s="23"/>
      <c r="I60" s="23"/>
      <c r="J60" s="23"/>
      <c r="K60" s="23"/>
      <c r="L60" s="23">
        <f t="shared" si="6"/>
        <v>284</v>
      </c>
      <c r="M60" s="70" t="s">
        <v>46</v>
      </c>
      <c r="N60" s="65" t="s">
        <v>49</v>
      </c>
    </row>
    <row r="61" spans="1:14" ht="18" customHeight="1">
      <c r="A61" s="11">
        <v>14</v>
      </c>
      <c r="B61" s="12" t="s">
        <v>63</v>
      </c>
      <c r="C61" s="23">
        <f t="shared" si="5"/>
        <v>447</v>
      </c>
      <c r="D61" s="23"/>
      <c r="E61" s="23"/>
      <c r="F61" s="23">
        <v>422</v>
      </c>
      <c r="G61" s="23"/>
      <c r="H61" s="23"/>
      <c r="I61" s="23">
        <v>25</v>
      </c>
      <c r="J61" s="23"/>
      <c r="K61" s="23"/>
      <c r="L61" s="23">
        <f t="shared" si="6"/>
        <v>447</v>
      </c>
      <c r="M61" s="67"/>
      <c r="N61" s="66"/>
    </row>
    <row r="62" spans="1:14" ht="18" customHeight="1">
      <c r="A62" s="11">
        <v>15</v>
      </c>
      <c r="B62" s="12" t="s">
        <v>57</v>
      </c>
      <c r="C62" s="23">
        <f>SUM(D62:J62)</f>
        <v>139</v>
      </c>
      <c r="D62" s="23"/>
      <c r="E62" s="23"/>
      <c r="F62" s="23">
        <v>139</v>
      </c>
      <c r="G62" s="23"/>
      <c r="H62" s="23"/>
      <c r="I62" s="23"/>
      <c r="J62" s="23"/>
      <c r="K62" s="23"/>
      <c r="L62" s="23">
        <f>C62-K62</f>
        <v>139</v>
      </c>
      <c r="M62" s="67"/>
      <c r="N62" s="66"/>
    </row>
    <row r="63" spans="1:14" ht="18" customHeight="1">
      <c r="A63" s="11">
        <v>16</v>
      </c>
      <c r="B63" s="12" t="s">
        <v>53</v>
      </c>
      <c r="C63" s="23">
        <f>SUM(D63:J63)</f>
        <v>374</v>
      </c>
      <c r="D63" s="23"/>
      <c r="E63" s="23"/>
      <c r="F63" s="23">
        <v>349</v>
      </c>
      <c r="G63" s="23"/>
      <c r="H63" s="23"/>
      <c r="I63" s="23">
        <v>25</v>
      </c>
      <c r="J63" s="23"/>
      <c r="K63" s="23"/>
      <c r="L63" s="23">
        <f>C63-K63</f>
        <v>374</v>
      </c>
      <c r="M63" s="67"/>
      <c r="N63" s="66"/>
    </row>
    <row r="64" spans="1:14" ht="18" customHeight="1">
      <c r="A64" s="11">
        <v>17</v>
      </c>
      <c r="B64" s="12" t="s">
        <v>64</v>
      </c>
      <c r="C64" s="23">
        <f t="shared" si="5"/>
        <v>335</v>
      </c>
      <c r="D64" s="23"/>
      <c r="E64" s="23"/>
      <c r="F64" s="23">
        <v>310</v>
      </c>
      <c r="G64" s="23"/>
      <c r="H64" s="23"/>
      <c r="I64" s="23">
        <v>25</v>
      </c>
      <c r="J64" s="23"/>
      <c r="K64" s="23"/>
      <c r="L64" s="23">
        <f t="shared" si="6"/>
        <v>335</v>
      </c>
      <c r="M64" s="67"/>
      <c r="N64" s="66"/>
    </row>
    <row r="65" spans="1:14" ht="18" customHeight="1">
      <c r="A65" s="11">
        <v>18</v>
      </c>
      <c r="B65" s="12" t="s">
        <v>67</v>
      </c>
      <c r="C65" s="23">
        <f t="shared" si="5"/>
        <v>400</v>
      </c>
      <c r="D65" s="23"/>
      <c r="E65" s="23"/>
      <c r="F65" s="23">
        <v>375</v>
      </c>
      <c r="G65" s="23"/>
      <c r="H65" s="23"/>
      <c r="I65" s="23">
        <v>25</v>
      </c>
      <c r="J65" s="23"/>
      <c r="K65" s="23"/>
      <c r="L65" s="23">
        <f t="shared" si="6"/>
        <v>400</v>
      </c>
      <c r="M65" s="67"/>
      <c r="N65" s="66"/>
    </row>
    <row r="66" spans="1:14" ht="18" customHeight="1">
      <c r="A66" s="11">
        <v>19</v>
      </c>
      <c r="B66" s="19" t="s">
        <v>69</v>
      </c>
      <c r="C66" s="23">
        <f t="shared" si="5"/>
        <v>267</v>
      </c>
      <c r="D66" s="23"/>
      <c r="E66" s="23"/>
      <c r="F66" s="23">
        <v>242</v>
      </c>
      <c r="G66" s="23"/>
      <c r="H66" s="23"/>
      <c r="I66" s="23">
        <v>25</v>
      </c>
      <c r="J66" s="23"/>
      <c r="K66" s="23"/>
      <c r="L66" s="23">
        <f t="shared" si="6"/>
        <v>267</v>
      </c>
      <c r="M66" s="67"/>
      <c r="N66" s="66"/>
    </row>
    <row r="67" spans="1:14" ht="18" customHeight="1">
      <c r="A67" s="11">
        <v>20</v>
      </c>
      <c r="B67" s="12" t="s">
        <v>58</v>
      </c>
      <c r="C67" s="23">
        <f>SUM(D67:J67)</f>
        <v>328</v>
      </c>
      <c r="D67" s="23"/>
      <c r="E67" s="23"/>
      <c r="F67" s="23">
        <v>328</v>
      </c>
      <c r="G67" s="23"/>
      <c r="H67" s="23"/>
      <c r="I67" s="23"/>
      <c r="J67" s="23"/>
      <c r="K67" s="23"/>
      <c r="L67" s="23">
        <f>C67-K67</f>
        <v>328</v>
      </c>
      <c r="M67" s="67"/>
      <c r="N67" s="66"/>
    </row>
    <row r="68" spans="1:14" ht="18" customHeight="1">
      <c r="A68" s="11">
        <v>21</v>
      </c>
      <c r="B68" s="12" t="s">
        <v>59</v>
      </c>
      <c r="C68" s="23">
        <f>SUM(D68:J68)</f>
        <v>459</v>
      </c>
      <c r="D68" s="23"/>
      <c r="E68" s="23"/>
      <c r="F68" s="23">
        <v>459</v>
      </c>
      <c r="G68" s="23"/>
      <c r="H68" s="23"/>
      <c r="I68" s="23"/>
      <c r="J68" s="23"/>
      <c r="K68" s="23"/>
      <c r="L68" s="23">
        <f>C68-K68</f>
        <v>459</v>
      </c>
      <c r="M68" s="67"/>
      <c r="N68" s="66"/>
    </row>
    <row r="69" spans="1:14" ht="18" customHeight="1" thickBot="1">
      <c r="A69" s="11">
        <v>22</v>
      </c>
      <c r="B69" s="12" t="s">
        <v>71</v>
      </c>
      <c r="C69" s="24">
        <f t="shared" si="5"/>
        <v>36</v>
      </c>
      <c r="D69" s="24"/>
      <c r="E69" s="24"/>
      <c r="F69" s="24">
        <v>36</v>
      </c>
      <c r="G69" s="24"/>
      <c r="H69" s="24"/>
      <c r="I69" s="24"/>
      <c r="J69" s="24"/>
      <c r="K69" s="24"/>
      <c r="L69" s="24">
        <f t="shared" si="6"/>
        <v>36</v>
      </c>
      <c r="M69" s="71"/>
      <c r="N69" s="72"/>
    </row>
    <row r="70" spans="1:14" ht="21.75" customHeight="1">
      <c r="A70" s="84" t="s">
        <v>85</v>
      </c>
      <c r="B70" s="84"/>
      <c r="C70" s="84"/>
      <c r="D70" s="84"/>
      <c r="E70" s="84"/>
      <c r="F70" s="84"/>
      <c r="G70" s="84"/>
      <c r="H70" s="84"/>
      <c r="I70" s="84"/>
      <c r="J70" s="84"/>
      <c r="K70" s="84"/>
      <c r="L70" s="84"/>
      <c r="M70" s="84"/>
      <c r="N70" s="84"/>
    </row>
    <row r="72" spans="1:13" ht="15">
      <c r="A72" s="83"/>
      <c r="B72" s="83"/>
      <c r="F72" s="85"/>
      <c r="G72" s="85"/>
      <c r="L72" s="85"/>
      <c r="M72" s="85"/>
    </row>
  </sheetData>
  <sheetProtection/>
  <mergeCells count="22">
    <mergeCell ref="A72:B72"/>
    <mergeCell ref="A70:N70"/>
    <mergeCell ref="F72:G72"/>
    <mergeCell ref="L72:M72"/>
    <mergeCell ref="M60:M69"/>
    <mergeCell ref="N60:N69"/>
    <mergeCell ref="M48:M59"/>
    <mergeCell ref="N48:N59"/>
    <mergeCell ref="M4:M5"/>
    <mergeCell ref="A2:N2"/>
    <mergeCell ref="B3:N3"/>
    <mergeCell ref="C4:J4"/>
    <mergeCell ref="K4:K5"/>
    <mergeCell ref="L4:L5"/>
    <mergeCell ref="B4:B5"/>
    <mergeCell ref="A1:B1"/>
    <mergeCell ref="M8:M25"/>
    <mergeCell ref="N8:N25"/>
    <mergeCell ref="M26:M46"/>
    <mergeCell ref="N26:N46"/>
    <mergeCell ref="N4:N5"/>
    <mergeCell ref="A4:A5"/>
  </mergeCells>
  <printOptions horizontalCentered="1"/>
  <pageMargins left="0.5118110236220472" right="0.3937007874015748" top="0.8267716535433072" bottom="0.7480314960629921" header="0.31496062992125984" footer="0.31496062992125984"/>
  <pageSetup fitToHeight="0"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F135"/>
  <sheetViews>
    <sheetView tabSelected="1" zoomScalePageLayoutView="0" workbookViewId="0" topLeftCell="A118">
      <selection activeCell="D99" sqref="A99:IV99"/>
    </sheetView>
  </sheetViews>
  <sheetFormatPr defaultColWidth="36.375" defaultRowHeight="13.5"/>
  <cols>
    <col min="1" max="1" width="5.50390625" style="0" bestFit="1" customWidth="1"/>
    <col min="2" max="2" width="9.50390625" style="28" bestFit="1" customWidth="1"/>
    <col min="3" max="3" width="29.375" style="25" customWidth="1"/>
    <col min="4" max="4" width="40.625" style="0" customWidth="1"/>
    <col min="5" max="5" width="8.50390625" style="0" customWidth="1"/>
    <col min="6" max="6" width="10.875" style="0" customWidth="1"/>
  </cols>
  <sheetData>
    <row r="1" spans="1:3" s="126" customFormat="1" ht="15">
      <c r="A1" s="131" t="s">
        <v>251</v>
      </c>
      <c r="B1" s="131"/>
      <c r="C1" s="132"/>
    </row>
    <row r="2" spans="1:6" ht="34.5" customHeight="1">
      <c r="A2" s="106" t="s">
        <v>332</v>
      </c>
      <c r="B2" s="106"/>
      <c r="C2" s="107"/>
      <c r="D2" s="106"/>
      <c r="E2" s="106"/>
      <c r="F2" s="106"/>
    </row>
    <row r="3" spans="1:6" ht="16.5" customHeight="1">
      <c r="A3" s="26"/>
      <c r="B3" s="26"/>
      <c r="C3" s="27"/>
      <c r="D3" s="26"/>
      <c r="E3" s="108" t="s">
        <v>87</v>
      </c>
      <c r="F3" s="108"/>
    </row>
    <row r="4" spans="1:6" s="28" customFormat="1" ht="27" customHeight="1">
      <c r="A4" s="29" t="s">
        <v>88</v>
      </c>
      <c r="B4" s="29" t="s">
        <v>267</v>
      </c>
      <c r="C4" s="29" t="s">
        <v>89</v>
      </c>
      <c r="D4" s="29" t="s">
        <v>90</v>
      </c>
      <c r="E4" s="30" t="s">
        <v>91</v>
      </c>
      <c r="F4" s="30" t="s">
        <v>92</v>
      </c>
    </row>
    <row r="5" spans="1:6" s="28" customFormat="1" ht="18" customHeight="1">
      <c r="A5" s="32"/>
      <c r="B5" s="95" t="s">
        <v>79</v>
      </c>
      <c r="C5" s="96"/>
      <c r="D5" s="34"/>
      <c r="E5" s="35"/>
      <c r="F5" s="36">
        <f>SUM(F6:F135)</f>
        <v>15000</v>
      </c>
    </row>
    <row r="6" spans="1:6" ht="18" customHeight="1">
      <c r="A6" s="86" t="s">
        <v>93</v>
      </c>
      <c r="B6" s="97" t="s">
        <v>7</v>
      </c>
      <c r="C6" s="97" t="s">
        <v>94</v>
      </c>
      <c r="D6" s="31" t="s">
        <v>95</v>
      </c>
      <c r="E6" s="87" t="s">
        <v>254</v>
      </c>
      <c r="F6" s="99">
        <v>300</v>
      </c>
    </row>
    <row r="7" spans="1:6" ht="18" customHeight="1">
      <c r="A7" s="86"/>
      <c r="B7" s="97"/>
      <c r="C7" s="97"/>
      <c r="D7" s="31" t="s">
        <v>96</v>
      </c>
      <c r="E7" s="87"/>
      <c r="F7" s="100"/>
    </row>
    <row r="8" spans="1:6" ht="18" customHeight="1">
      <c r="A8" s="86"/>
      <c r="B8" s="97"/>
      <c r="C8" s="97"/>
      <c r="D8" s="31" t="s">
        <v>97</v>
      </c>
      <c r="E8" s="87"/>
      <c r="F8" s="101"/>
    </row>
    <row r="9" spans="1:6" ht="18" customHeight="1">
      <c r="A9" s="86" t="s">
        <v>98</v>
      </c>
      <c r="B9" s="103" t="s">
        <v>9</v>
      </c>
      <c r="C9" s="97" t="s">
        <v>99</v>
      </c>
      <c r="D9" s="31" t="s">
        <v>100</v>
      </c>
      <c r="E9" s="87" t="s">
        <v>255</v>
      </c>
      <c r="F9" s="99">
        <v>500</v>
      </c>
    </row>
    <row r="10" spans="1:6" ht="18" customHeight="1">
      <c r="A10" s="86"/>
      <c r="B10" s="104"/>
      <c r="C10" s="97"/>
      <c r="D10" s="31" t="s">
        <v>256</v>
      </c>
      <c r="E10" s="87"/>
      <c r="F10" s="100"/>
    </row>
    <row r="11" spans="1:6" ht="18" customHeight="1">
      <c r="A11" s="86"/>
      <c r="B11" s="104"/>
      <c r="C11" s="97"/>
      <c r="D11" s="31" t="s">
        <v>257</v>
      </c>
      <c r="E11" s="87"/>
      <c r="F11" s="101"/>
    </row>
    <row r="12" spans="1:6" ht="18" customHeight="1">
      <c r="A12" s="86" t="s">
        <v>101</v>
      </c>
      <c r="B12" s="104"/>
      <c r="C12" s="97" t="s">
        <v>102</v>
      </c>
      <c r="D12" s="33" t="s">
        <v>103</v>
      </c>
      <c r="E12" s="87" t="s">
        <v>253</v>
      </c>
      <c r="F12" s="99">
        <v>200</v>
      </c>
    </row>
    <row r="13" spans="1:6" ht="18" customHeight="1">
      <c r="A13" s="86"/>
      <c r="B13" s="105"/>
      <c r="C13" s="97"/>
      <c r="D13" s="33" t="s">
        <v>104</v>
      </c>
      <c r="E13" s="87"/>
      <c r="F13" s="101"/>
    </row>
    <row r="14" spans="1:6" ht="18" customHeight="1">
      <c r="A14" s="86" t="s">
        <v>105</v>
      </c>
      <c r="B14" s="97" t="s">
        <v>10</v>
      </c>
      <c r="C14" s="97" t="s">
        <v>106</v>
      </c>
      <c r="D14" s="31" t="s">
        <v>107</v>
      </c>
      <c r="E14" s="87" t="s">
        <v>255</v>
      </c>
      <c r="F14" s="99">
        <v>500</v>
      </c>
    </row>
    <row r="15" spans="1:6" ht="18" customHeight="1">
      <c r="A15" s="86"/>
      <c r="B15" s="97"/>
      <c r="C15" s="97"/>
      <c r="D15" s="31" t="s">
        <v>108</v>
      </c>
      <c r="E15" s="87"/>
      <c r="F15" s="100"/>
    </row>
    <row r="16" spans="1:6" ht="18" customHeight="1">
      <c r="A16" s="86"/>
      <c r="B16" s="97"/>
      <c r="C16" s="97"/>
      <c r="D16" s="31" t="s">
        <v>109</v>
      </c>
      <c r="E16" s="87"/>
      <c r="F16" s="101"/>
    </row>
    <row r="17" spans="1:6" ht="18" customHeight="1">
      <c r="A17" s="86" t="s">
        <v>110</v>
      </c>
      <c r="B17" s="103" t="s">
        <v>11</v>
      </c>
      <c r="C17" s="97" t="s">
        <v>111</v>
      </c>
      <c r="D17" s="31" t="s">
        <v>112</v>
      </c>
      <c r="E17" s="87" t="s">
        <v>254</v>
      </c>
      <c r="F17" s="99">
        <v>300</v>
      </c>
    </row>
    <row r="18" spans="1:6" ht="18" customHeight="1">
      <c r="A18" s="86"/>
      <c r="B18" s="104"/>
      <c r="C18" s="97"/>
      <c r="D18" s="31" t="s">
        <v>243</v>
      </c>
      <c r="E18" s="87"/>
      <c r="F18" s="100"/>
    </row>
    <row r="19" spans="1:6" ht="18" customHeight="1">
      <c r="A19" s="86"/>
      <c r="B19" s="104"/>
      <c r="C19" s="97"/>
      <c r="D19" s="31" t="s">
        <v>158</v>
      </c>
      <c r="E19" s="87"/>
      <c r="F19" s="101"/>
    </row>
    <row r="20" spans="1:6" ht="18" customHeight="1">
      <c r="A20" s="86" t="s">
        <v>113</v>
      </c>
      <c r="B20" s="104"/>
      <c r="C20" s="97" t="s">
        <v>114</v>
      </c>
      <c r="D20" s="31" t="s">
        <v>115</v>
      </c>
      <c r="E20" s="87" t="s">
        <v>253</v>
      </c>
      <c r="F20" s="99">
        <v>200</v>
      </c>
    </row>
    <row r="21" spans="1:6" ht="18" customHeight="1">
      <c r="A21" s="86"/>
      <c r="B21" s="104"/>
      <c r="C21" s="97"/>
      <c r="D21" s="31" t="s">
        <v>116</v>
      </c>
      <c r="E21" s="87"/>
      <c r="F21" s="101"/>
    </row>
    <row r="22" spans="1:6" ht="18" customHeight="1">
      <c r="A22" s="86" t="s">
        <v>117</v>
      </c>
      <c r="B22" s="97" t="s">
        <v>8</v>
      </c>
      <c r="C22" s="97" t="s">
        <v>118</v>
      </c>
      <c r="D22" s="31" t="s">
        <v>119</v>
      </c>
      <c r="E22" s="87" t="s">
        <v>254</v>
      </c>
      <c r="F22" s="99">
        <v>300</v>
      </c>
    </row>
    <row r="23" spans="1:6" ht="18" customHeight="1">
      <c r="A23" s="86"/>
      <c r="B23" s="97"/>
      <c r="C23" s="97"/>
      <c r="D23" s="31" t="s">
        <v>129</v>
      </c>
      <c r="E23" s="87"/>
      <c r="F23" s="100"/>
    </row>
    <row r="24" spans="1:6" ht="18" customHeight="1">
      <c r="A24" s="86"/>
      <c r="B24" s="97"/>
      <c r="C24" s="97"/>
      <c r="D24" s="31" t="s">
        <v>257</v>
      </c>
      <c r="E24" s="87"/>
      <c r="F24" s="101"/>
    </row>
    <row r="25" spans="1:6" ht="18" customHeight="1">
      <c r="A25" s="86" t="s">
        <v>120</v>
      </c>
      <c r="B25" s="103" t="s">
        <v>12</v>
      </c>
      <c r="C25" s="97" t="s">
        <v>121</v>
      </c>
      <c r="D25" s="31" t="s">
        <v>258</v>
      </c>
      <c r="E25" s="87" t="s">
        <v>255</v>
      </c>
      <c r="F25" s="99">
        <v>500</v>
      </c>
    </row>
    <row r="26" spans="1:6" ht="18" customHeight="1">
      <c r="A26" s="86"/>
      <c r="B26" s="104"/>
      <c r="C26" s="97"/>
      <c r="D26" s="31" t="s">
        <v>122</v>
      </c>
      <c r="E26" s="87"/>
      <c r="F26" s="100"/>
    </row>
    <row r="27" spans="1:6" ht="18" customHeight="1">
      <c r="A27" s="86"/>
      <c r="B27" s="104"/>
      <c r="C27" s="97"/>
      <c r="D27" s="31" t="s">
        <v>123</v>
      </c>
      <c r="E27" s="87"/>
      <c r="F27" s="101"/>
    </row>
    <row r="28" spans="1:6" ht="18" customHeight="1">
      <c r="A28" s="86" t="s">
        <v>124</v>
      </c>
      <c r="B28" s="103" t="s">
        <v>8</v>
      </c>
      <c r="C28" s="97" t="s">
        <v>125</v>
      </c>
      <c r="D28" s="31" t="s">
        <v>126</v>
      </c>
      <c r="E28" s="87" t="s">
        <v>253</v>
      </c>
      <c r="F28" s="99">
        <v>200</v>
      </c>
    </row>
    <row r="29" spans="1:6" ht="18" customHeight="1">
      <c r="A29" s="86"/>
      <c r="B29" s="104"/>
      <c r="C29" s="97"/>
      <c r="D29" s="31" t="s">
        <v>104</v>
      </c>
      <c r="E29" s="87"/>
      <c r="F29" s="101"/>
    </row>
    <row r="30" spans="1:6" ht="18" customHeight="1">
      <c r="A30" s="86" t="s">
        <v>127</v>
      </c>
      <c r="B30" s="97" t="s">
        <v>13</v>
      </c>
      <c r="C30" s="97" t="s">
        <v>128</v>
      </c>
      <c r="D30" s="31" t="s">
        <v>112</v>
      </c>
      <c r="E30" s="87" t="s">
        <v>254</v>
      </c>
      <c r="F30" s="99">
        <v>300</v>
      </c>
    </row>
    <row r="31" spans="1:6" ht="18" customHeight="1">
      <c r="A31" s="86"/>
      <c r="B31" s="97"/>
      <c r="C31" s="97"/>
      <c r="D31" s="31" t="s">
        <v>129</v>
      </c>
      <c r="E31" s="87"/>
      <c r="F31" s="100"/>
    </row>
    <row r="32" spans="1:6" ht="18" customHeight="1">
      <c r="A32" s="86"/>
      <c r="B32" s="97"/>
      <c r="C32" s="97"/>
      <c r="D32" s="31" t="s">
        <v>130</v>
      </c>
      <c r="E32" s="87"/>
      <c r="F32" s="101"/>
    </row>
    <row r="33" spans="1:6" ht="18" customHeight="1">
      <c r="A33" s="86" t="s">
        <v>131</v>
      </c>
      <c r="B33" s="103" t="s">
        <v>16</v>
      </c>
      <c r="C33" s="97" t="s">
        <v>132</v>
      </c>
      <c r="D33" s="31" t="s">
        <v>107</v>
      </c>
      <c r="E33" s="87" t="s">
        <v>254</v>
      </c>
      <c r="F33" s="99">
        <v>300</v>
      </c>
    </row>
    <row r="34" spans="1:6" ht="18" customHeight="1">
      <c r="A34" s="86"/>
      <c r="B34" s="104"/>
      <c r="C34" s="97"/>
      <c r="D34" s="31" t="s">
        <v>122</v>
      </c>
      <c r="E34" s="87"/>
      <c r="F34" s="100"/>
    </row>
    <row r="35" spans="1:6" ht="18" customHeight="1">
      <c r="A35" s="86"/>
      <c r="B35" s="104"/>
      <c r="C35" s="97"/>
      <c r="D35" s="31" t="s">
        <v>236</v>
      </c>
      <c r="E35" s="87"/>
      <c r="F35" s="101"/>
    </row>
    <row r="36" spans="1:6" ht="18" customHeight="1">
      <c r="A36" s="86" t="s">
        <v>133</v>
      </c>
      <c r="B36" s="104"/>
      <c r="C36" s="97" t="s">
        <v>134</v>
      </c>
      <c r="D36" s="31" t="s">
        <v>135</v>
      </c>
      <c r="E36" s="87" t="s">
        <v>253</v>
      </c>
      <c r="F36" s="99">
        <v>200</v>
      </c>
    </row>
    <row r="37" spans="1:6" ht="18" customHeight="1">
      <c r="A37" s="86"/>
      <c r="B37" s="104"/>
      <c r="C37" s="97"/>
      <c r="D37" s="31" t="s">
        <v>136</v>
      </c>
      <c r="E37" s="87"/>
      <c r="F37" s="101"/>
    </row>
    <row r="38" spans="1:6" ht="18" customHeight="1">
      <c r="A38" s="86" t="s">
        <v>137</v>
      </c>
      <c r="B38" s="97" t="s">
        <v>15</v>
      </c>
      <c r="C38" s="97" t="s">
        <v>138</v>
      </c>
      <c r="D38" s="31" t="s">
        <v>107</v>
      </c>
      <c r="E38" s="87" t="s">
        <v>255</v>
      </c>
      <c r="F38" s="99">
        <v>500</v>
      </c>
    </row>
    <row r="39" spans="1:6" ht="18" customHeight="1">
      <c r="A39" s="86"/>
      <c r="B39" s="97"/>
      <c r="C39" s="97"/>
      <c r="D39" s="31" t="s">
        <v>136</v>
      </c>
      <c r="E39" s="87"/>
      <c r="F39" s="100"/>
    </row>
    <row r="40" spans="1:6" ht="18" customHeight="1">
      <c r="A40" s="86"/>
      <c r="B40" s="97"/>
      <c r="C40" s="97"/>
      <c r="D40" s="31" t="s">
        <v>139</v>
      </c>
      <c r="E40" s="87"/>
      <c r="F40" s="101"/>
    </row>
    <row r="41" spans="1:6" ht="18" customHeight="1">
      <c r="A41" s="86" t="s">
        <v>140</v>
      </c>
      <c r="B41" s="104" t="s">
        <v>6</v>
      </c>
      <c r="C41" s="97" t="s">
        <v>141</v>
      </c>
      <c r="D41" s="31" t="s">
        <v>135</v>
      </c>
      <c r="E41" s="87" t="s">
        <v>254</v>
      </c>
      <c r="F41" s="99">
        <v>300</v>
      </c>
    </row>
    <row r="42" spans="1:6" ht="18" customHeight="1">
      <c r="A42" s="86"/>
      <c r="B42" s="104"/>
      <c r="C42" s="97"/>
      <c r="D42" s="31" t="s">
        <v>259</v>
      </c>
      <c r="E42" s="87"/>
      <c r="F42" s="100"/>
    </row>
    <row r="43" spans="1:6" ht="18" customHeight="1">
      <c r="A43" s="86"/>
      <c r="B43" s="104"/>
      <c r="C43" s="97"/>
      <c r="D43" s="31" t="s">
        <v>142</v>
      </c>
      <c r="E43" s="87"/>
      <c r="F43" s="101"/>
    </row>
    <row r="44" spans="1:6" ht="18" customHeight="1">
      <c r="A44" s="86" t="s">
        <v>143</v>
      </c>
      <c r="B44" s="104"/>
      <c r="C44" s="97" t="s">
        <v>144</v>
      </c>
      <c r="D44" s="31" t="s">
        <v>145</v>
      </c>
      <c r="E44" s="87" t="s">
        <v>254</v>
      </c>
      <c r="F44" s="99">
        <v>300</v>
      </c>
    </row>
    <row r="45" spans="1:6" ht="18" customHeight="1">
      <c r="A45" s="86"/>
      <c r="B45" s="104"/>
      <c r="C45" s="97"/>
      <c r="D45" s="31" t="s">
        <v>108</v>
      </c>
      <c r="E45" s="87"/>
      <c r="F45" s="100"/>
    </row>
    <row r="46" spans="1:6" ht="18" customHeight="1">
      <c r="A46" s="86"/>
      <c r="B46" s="105"/>
      <c r="C46" s="97"/>
      <c r="D46" s="31" t="s">
        <v>146</v>
      </c>
      <c r="E46" s="87"/>
      <c r="F46" s="101"/>
    </row>
    <row r="47" spans="1:6" ht="18" customHeight="1">
      <c r="A47" s="86" t="s">
        <v>147</v>
      </c>
      <c r="B47" s="104" t="s">
        <v>18</v>
      </c>
      <c r="C47" s="97" t="s">
        <v>148</v>
      </c>
      <c r="D47" s="31" t="s">
        <v>135</v>
      </c>
      <c r="E47" s="87" t="s">
        <v>253</v>
      </c>
      <c r="F47" s="99">
        <v>200</v>
      </c>
    </row>
    <row r="48" spans="1:6" ht="18" customHeight="1">
      <c r="A48" s="86"/>
      <c r="B48" s="105"/>
      <c r="C48" s="97"/>
      <c r="D48" s="31" t="s">
        <v>149</v>
      </c>
      <c r="E48" s="87"/>
      <c r="F48" s="101"/>
    </row>
    <row r="49" spans="1:6" ht="18" customHeight="1">
      <c r="A49" s="86" t="s">
        <v>150</v>
      </c>
      <c r="B49" s="104" t="s">
        <v>19</v>
      </c>
      <c r="C49" s="97" t="s">
        <v>151</v>
      </c>
      <c r="D49" s="31" t="s">
        <v>103</v>
      </c>
      <c r="E49" s="87" t="s">
        <v>255</v>
      </c>
      <c r="F49" s="99">
        <v>500</v>
      </c>
    </row>
    <row r="50" spans="1:6" ht="18" customHeight="1">
      <c r="A50" s="86"/>
      <c r="B50" s="104"/>
      <c r="C50" s="97"/>
      <c r="D50" s="31" t="s">
        <v>152</v>
      </c>
      <c r="E50" s="87"/>
      <c r="F50" s="100"/>
    </row>
    <row r="51" spans="1:6" ht="18" customHeight="1">
      <c r="A51" s="86"/>
      <c r="B51" s="104"/>
      <c r="C51" s="97"/>
      <c r="D51" s="31" t="s">
        <v>153</v>
      </c>
      <c r="E51" s="87"/>
      <c r="F51" s="101"/>
    </row>
    <row r="52" spans="1:6" ht="18" customHeight="1">
      <c r="A52" s="86" t="s">
        <v>154</v>
      </c>
      <c r="B52" s="104"/>
      <c r="C52" s="97" t="s">
        <v>155</v>
      </c>
      <c r="D52" s="31" t="s">
        <v>156</v>
      </c>
      <c r="E52" s="87" t="s">
        <v>255</v>
      </c>
      <c r="F52" s="99">
        <v>500</v>
      </c>
    </row>
    <row r="53" spans="1:6" ht="18" customHeight="1">
      <c r="A53" s="86"/>
      <c r="B53" s="104"/>
      <c r="C53" s="97"/>
      <c r="D53" s="31" t="s">
        <v>157</v>
      </c>
      <c r="E53" s="87"/>
      <c r="F53" s="100"/>
    </row>
    <row r="54" spans="1:6" ht="18" customHeight="1">
      <c r="A54" s="86"/>
      <c r="B54" s="105"/>
      <c r="C54" s="97"/>
      <c r="D54" s="31" t="s">
        <v>158</v>
      </c>
      <c r="E54" s="87"/>
      <c r="F54" s="101"/>
    </row>
    <row r="55" spans="1:6" ht="18" customHeight="1">
      <c r="A55" s="86" t="s">
        <v>159</v>
      </c>
      <c r="B55" s="97" t="s">
        <v>20</v>
      </c>
      <c r="C55" s="97" t="s">
        <v>160</v>
      </c>
      <c r="D55" s="31" t="s">
        <v>161</v>
      </c>
      <c r="E55" s="87" t="s">
        <v>254</v>
      </c>
      <c r="F55" s="99">
        <v>300</v>
      </c>
    </row>
    <row r="56" spans="1:6" ht="18" customHeight="1">
      <c r="A56" s="86"/>
      <c r="B56" s="97"/>
      <c r="C56" s="97"/>
      <c r="D56" s="31" t="s">
        <v>162</v>
      </c>
      <c r="E56" s="87"/>
      <c r="F56" s="100"/>
    </row>
    <row r="57" spans="1:6" ht="18" customHeight="1">
      <c r="A57" s="86"/>
      <c r="B57" s="97"/>
      <c r="C57" s="97"/>
      <c r="D57" s="31" t="s">
        <v>163</v>
      </c>
      <c r="E57" s="87"/>
      <c r="F57" s="101"/>
    </row>
    <row r="58" spans="1:6" ht="18" customHeight="1">
      <c r="A58" s="86" t="s">
        <v>164</v>
      </c>
      <c r="B58" s="97" t="s">
        <v>21</v>
      </c>
      <c r="C58" s="97" t="s">
        <v>165</v>
      </c>
      <c r="D58" s="31" t="s">
        <v>103</v>
      </c>
      <c r="E58" s="87" t="s">
        <v>254</v>
      </c>
      <c r="F58" s="99">
        <v>300</v>
      </c>
    </row>
    <row r="59" spans="1:6" ht="18" customHeight="1">
      <c r="A59" s="86"/>
      <c r="B59" s="97"/>
      <c r="C59" s="97"/>
      <c r="D59" s="31" t="s">
        <v>104</v>
      </c>
      <c r="E59" s="87"/>
      <c r="F59" s="100"/>
    </row>
    <row r="60" spans="1:6" ht="18" customHeight="1">
      <c r="A60" s="86"/>
      <c r="B60" s="97"/>
      <c r="C60" s="97"/>
      <c r="D60" s="31" t="s">
        <v>109</v>
      </c>
      <c r="E60" s="87"/>
      <c r="F60" s="101"/>
    </row>
    <row r="61" spans="1:6" ht="18" customHeight="1">
      <c r="A61" s="86" t="s">
        <v>166</v>
      </c>
      <c r="B61" s="97" t="s">
        <v>22</v>
      </c>
      <c r="C61" s="97" t="s">
        <v>167</v>
      </c>
      <c r="D61" s="31" t="s">
        <v>168</v>
      </c>
      <c r="E61" s="87" t="s">
        <v>255</v>
      </c>
      <c r="F61" s="99">
        <v>500</v>
      </c>
    </row>
    <row r="62" spans="1:6" ht="18" customHeight="1">
      <c r="A62" s="86"/>
      <c r="B62" s="97"/>
      <c r="C62" s="97"/>
      <c r="D62" s="31" t="s">
        <v>169</v>
      </c>
      <c r="E62" s="87"/>
      <c r="F62" s="100"/>
    </row>
    <row r="63" spans="1:6" ht="18" customHeight="1">
      <c r="A63" s="86"/>
      <c r="B63" s="97"/>
      <c r="C63" s="97"/>
      <c r="D63" s="31" t="s">
        <v>109</v>
      </c>
      <c r="E63" s="87"/>
      <c r="F63" s="101"/>
    </row>
    <row r="64" spans="1:6" ht="18" customHeight="1">
      <c r="A64" s="86" t="s">
        <v>170</v>
      </c>
      <c r="B64" s="97" t="s">
        <v>25</v>
      </c>
      <c r="C64" s="97" t="s">
        <v>171</v>
      </c>
      <c r="D64" s="31" t="s">
        <v>172</v>
      </c>
      <c r="E64" s="87" t="s">
        <v>254</v>
      </c>
      <c r="F64" s="99">
        <v>300</v>
      </c>
    </row>
    <row r="65" spans="1:6" ht="18" customHeight="1">
      <c r="A65" s="86"/>
      <c r="B65" s="97"/>
      <c r="C65" s="97"/>
      <c r="D65" s="31" t="s">
        <v>173</v>
      </c>
      <c r="E65" s="87"/>
      <c r="F65" s="100"/>
    </row>
    <row r="66" spans="1:6" ht="18" customHeight="1">
      <c r="A66" s="86"/>
      <c r="B66" s="97"/>
      <c r="C66" s="97"/>
      <c r="D66" s="31" t="s">
        <v>188</v>
      </c>
      <c r="E66" s="87"/>
      <c r="F66" s="101"/>
    </row>
    <row r="67" spans="1:6" ht="18" customHeight="1">
      <c r="A67" s="86" t="s">
        <v>174</v>
      </c>
      <c r="B67" s="97" t="s">
        <v>23</v>
      </c>
      <c r="C67" s="97" t="s">
        <v>175</v>
      </c>
      <c r="D67" s="33" t="s">
        <v>103</v>
      </c>
      <c r="E67" s="87" t="s">
        <v>253</v>
      </c>
      <c r="F67" s="99">
        <v>200</v>
      </c>
    </row>
    <row r="68" spans="1:6" ht="18" customHeight="1">
      <c r="A68" s="86"/>
      <c r="B68" s="97"/>
      <c r="C68" s="97"/>
      <c r="D68" s="33" t="s">
        <v>157</v>
      </c>
      <c r="E68" s="87"/>
      <c r="F68" s="101"/>
    </row>
    <row r="69" spans="1:6" ht="18" customHeight="1">
      <c r="A69" s="86" t="s">
        <v>176</v>
      </c>
      <c r="B69" s="97" t="s">
        <v>177</v>
      </c>
      <c r="C69" s="97" t="s">
        <v>178</v>
      </c>
      <c r="D69" s="31" t="s">
        <v>107</v>
      </c>
      <c r="E69" s="87" t="s">
        <v>253</v>
      </c>
      <c r="F69" s="99">
        <v>200</v>
      </c>
    </row>
    <row r="70" spans="1:6" ht="18" customHeight="1">
      <c r="A70" s="86"/>
      <c r="B70" s="97"/>
      <c r="C70" s="97"/>
      <c r="D70" s="31" t="s">
        <v>179</v>
      </c>
      <c r="E70" s="87"/>
      <c r="F70" s="101"/>
    </row>
    <row r="71" spans="1:6" ht="18" customHeight="1">
      <c r="A71" s="86" t="s">
        <v>180</v>
      </c>
      <c r="B71" s="97" t="s">
        <v>26</v>
      </c>
      <c r="C71" s="97" t="s">
        <v>181</v>
      </c>
      <c r="D71" s="31" t="s">
        <v>182</v>
      </c>
      <c r="E71" s="87" t="s">
        <v>254</v>
      </c>
      <c r="F71" s="99">
        <v>300</v>
      </c>
    </row>
    <row r="72" spans="1:6" ht="18" customHeight="1">
      <c r="A72" s="86"/>
      <c r="B72" s="97"/>
      <c r="C72" s="97"/>
      <c r="D72" s="31" t="s">
        <v>192</v>
      </c>
      <c r="E72" s="87"/>
      <c r="F72" s="100"/>
    </row>
    <row r="73" spans="1:6" ht="18" customHeight="1">
      <c r="A73" s="86"/>
      <c r="B73" s="97"/>
      <c r="C73" s="97"/>
      <c r="D73" s="31" t="s">
        <v>183</v>
      </c>
      <c r="E73" s="87"/>
      <c r="F73" s="101"/>
    </row>
    <row r="74" spans="1:6" ht="18" customHeight="1">
      <c r="A74" s="86" t="s">
        <v>184</v>
      </c>
      <c r="B74" s="97" t="s">
        <v>27</v>
      </c>
      <c r="C74" s="97" t="s">
        <v>185</v>
      </c>
      <c r="D74" s="31" t="s">
        <v>186</v>
      </c>
      <c r="E74" s="87" t="s">
        <v>254</v>
      </c>
      <c r="F74" s="99">
        <v>300</v>
      </c>
    </row>
    <row r="75" spans="1:6" ht="18" customHeight="1">
      <c r="A75" s="86"/>
      <c r="B75" s="97"/>
      <c r="C75" s="97"/>
      <c r="D75" s="31" t="s">
        <v>187</v>
      </c>
      <c r="E75" s="87"/>
      <c r="F75" s="100"/>
    </row>
    <row r="76" spans="1:6" ht="18" customHeight="1">
      <c r="A76" s="86"/>
      <c r="B76" s="97"/>
      <c r="C76" s="97"/>
      <c r="D76" s="31" t="s">
        <v>188</v>
      </c>
      <c r="E76" s="87"/>
      <c r="F76" s="101"/>
    </row>
    <row r="77" spans="1:6" ht="18" customHeight="1">
      <c r="A77" s="86" t="s">
        <v>189</v>
      </c>
      <c r="B77" s="103" t="s">
        <v>5</v>
      </c>
      <c r="C77" s="97" t="s">
        <v>190</v>
      </c>
      <c r="D77" s="31" t="s">
        <v>191</v>
      </c>
      <c r="E77" s="87" t="s">
        <v>254</v>
      </c>
      <c r="F77" s="99">
        <v>300</v>
      </c>
    </row>
    <row r="78" spans="1:6" ht="18" customHeight="1">
      <c r="A78" s="86"/>
      <c r="B78" s="104"/>
      <c r="C78" s="97"/>
      <c r="D78" s="31" t="s">
        <v>192</v>
      </c>
      <c r="E78" s="87"/>
      <c r="F78" s="100"/>
    </row>
    <row r="79" spans="1:6" ht="18" customHeight="1">
      <c r="A79" s="86"/>
      <c r="B79" s="104"/>
      <c r="C79" s="97"/>
      <c r="D79" s="31" t="s">
        <v>158</v>
      </c>
      <c r="E79" s="87"/>
      <c r="F79" s="101"/>
    </row>
    <row r="80" spans="1:6" ht="18" customHeight="1">
      <c r="A80" s="86" t="s">
        <v>193</v>
      </c>
      <c r="B80" s="104"/>
      <c r="C80" s="97" t="s">
        <v>194</v>
      </c>
      <c r="D80" s="31" t="s">
        <v>195</v>
      </c>
      <c r="E80" s="87" t="s">
        <v>253</v>
      </c>
      <c r="F80" s="99">
        <v>200</v>
      </c>
    </row>
    <row r="81" spans="1:6" ht="18" customHeight="1">
      <c r="A81" s="86"/>
      <c r="B81" s="105"/>
      <c r="C81" s="97"/>
      <c r="D81" s="31" t="s">
        <v>136</v>
      </c>
      <c r="E81" s="87"/>
      <c r="F81" s="101"/>
    </row>
    <row r="82" spans="1:6" ht="18" customHeight="1">
      <c r="A82" s="86" t="s">
        <v>196</v>
      </c>
      <c r="B82" s="97" t="s">
        <v>29</v>
      </c>
      <c r="C82" s="97" t="s">
        <v>197</v>
      </c>
      <c r="D82" s="31" t="s">
        <v>145</v>
      </c>
      <c r="E82" s="87" t="s">
        <v>254</v>
      </c>
      <c r="F82" s="99">
        <v>300</v>
      </c>
    </row>
    <row r="83" spans="1:6" ht="18" customHeight="1">
      <c r="A83" s="86"/>
      <c r="B83" s="97"/>
      <c r="C83" s="97"/>
      <c r="D83" s="31" t="s">
        <v>198</v>
      </c>
      <c r="E83" s="87"/>
      <c r="F83" s="100"/>
    </row>
    <row r="84" spans="1:6" ht="18" customHeight="1">
      <c r="A84" s="86"/>
      <c r="B84" s="97"/>
      <c r="C84" s="97"/>
      <c r="D84" s="31" t="s">
        <v>199</v>
      </c>
      <c r="E84" s="87"/>
      <c r="F84" s="101"/>
    </row>
    <row r="85" spans="1:6" ht="18" customHeight="1">
      <c r="A85" s="86" t="s">
        <v>200</v>
      </c>
      <c r="B85" s="97" t="s">
        <v>31</v>
      </c>
      <c r="C85" s="97" t="s">
        <v>201</v>
      </c>
      <c r="D85" s="31" t="s">
        <v>119</v>
      </c>
      <c r="E85" s="87" t="s">
        <v>253</v>
      </c>
      <c r="F85" s="99">
        <v>200</v>
      </c>
    </row>
    <row r="86" spans="1:6" ht="18" customHeight="1">
      <c r="A86" s="86"/>
      <c r="B86" s="97"/>
      <c r="C86" s="97"/>
      <c r="D86" s="31" t="s">
        <v>136</v>
      </c>
      <c r="E86" s="87"/>
      <c r="F86" s="101"/>
    </row>
    <row r="87" spans="1:6" ht="18" customHeight="1">
      <c r="A87" s="86" t="s">
        <v>202</v>
      </c>
      <c r="B87" s="97" t="s">
        <v>32</v>
      </c>
      <c r="C87" s="97" t="s">
        <v>203</v>
      </c>
      <c r="D87" s="31" t="s">
        <v>168</v>
      </c>
      <c r="E87" s="87" t="s">
        <v>253</v>
      </c>
      <c r="F87" s="99">
        <v>200</v>
      </c>
    </row>
    <row r="88" spans="1:6" ht="18" customHeight="1">
      <c r="A88" s="86"/>
      <c r="B88" s="97"/>
      <c r="C88" s="97"/>
      <c r="D88" s="31" t="s">
        <v>136</v>
      </c>
      <c r="E88" s="87"/>
      <c r="F88" s="101"/>
    </row>
    <row r="89" spans="1:6" ht="18" customHeight="1">
      <c r="A89" s="102" t="s">
        <v>204</v>
      </c>
      <c r="B89" s="97" t="s">
        <v>34</v>
      </c>
      <c r="C89" s="97" t="s">
        <v>205</v>
      </c>
      <c r="D89" s="31" t="s">
        <v>260</v>
      </c>
      <c r="E89" s="87" t="s">
        <v>253</v>
      </c>
      <c r="F89" s="99">
        <v>200</v>
      </c>
    </row>
    <row r="90" spans="1:6" ht="18" customHeight="1">
      <c r="A90" s="102"/>
      <c r="B90" s="97"/>
      <c r="C90" s="97"/>
      <c r="D90" s="31" t="s">
        <v>261</v>
      </c>
      <c r="E90" s="87"/>
      <c r="F90" s="101"/>
    </row>
    <row r="91" spans="1:6" ht="18" customHeight="1">
      <c r="A91" s="86" t="s">
        <v>206</v>
      </c>
      <c r="B91" s="103" t="s">
        <v>35</v>
      </c>
      <c r="C91" s="97" t="s">
        <v>207</v>
      </c>
      <c r="D91" s="31" t="s">
        <v>208</v>
      </c>
      <c r="E91" s="87" t="s">
        <v>254</v>
      </c>
      <c r="F91" s="99">
        <v>300</v>
      </c>
    </row>
    <row r="92" spans="1:6" ht="18" customHeight="1">
      <c r="A92" s="86"/>
      <c r="B92" s="104"/>
      <c r="C92" s="97"/>
      <c r="D92" s="31" t="s">
        <v>209</v>
      </c>
      <c r="E92" s="87"/>
      <c r="F92" s="100"/>
    </row>
    <row r="93" spans="1:6" ht="18" customHeight="1">
      <c r="A93" s="86"/>
      <c r="B93" s="104"/>
      <c r="C93" s="97"/>
      <c r="D93" s="31" t="s">
        <v>146</v>
      </c>
      <c r="E93" s="87"/>
      <c r="F93" s="101"/>
    </row>
    <row r="94" spans="1:6" ht="18" customHeight="1">
      <c r="A94" s="86" t="s">
        <v>210</v>
      </c>
      <c r="B94" s="104"/>
      <c r="C94" s="97" t="s">
        <v>211</v>
      </c>
      <c r="D94" s="31" t="s">
        <v>212</v>
      </c>
      <c r="E94" s="87" t="s">
        <v>253</v>
      </c>
      <c r="F94" s="99">
        <v>200</v>
      </c>
    </row>
    <row r="95" spans="1:6" ht="18" customHeight="1">
      <c r="A95" s="86"/>
      <c r="B95" s="105"/>
      <c r="C95" s="97"/>
      <c r="D95" s="31" t="s">
        <v>104</v>
      </c>
      <c r="E95" s="87"/>
      <c r="F95" s="101"/>
    </row>
    <row r="96" spans="1:6" ht="18" customHeight="1">
      <c r="A96" s="86" t="s">
        <v>213</v>
      </c>
      <c r="B96" s="97" t="s">
        <v>36</v>
      </c>
      <c r="C96" s="97" t="s">
        <v>214</v>
      </c>
      <c r="D96" s="31" t="s">
        <v>208</v>
      </c>
      <c r="E96" s="87" t="s">
        <v>254</v>
      </c>
      <c r="F96" s="99">
        <v>300</v>
      </c>
    </row>
    <row r="97" spans="1:6" ht="18" customHeight="1">
      <c r="A97" s="86"/>
      <c r="B97" s="97"/>
      <c r="C97" s="97"/>
      <c r="D97" s="31" t="s">
        <v>136</v>
      </c>
      <c r="E97" s="87"/>
      <c r="F97" s="100"/>
    </row>
    <row r="98" spans="1:6" ht="18" customHeight="1">
      <c r="A98" s="86"/>
      <c r="B98" s="97"/>
      <c r="C98" s="97"/>
      <c r="D98" s="31" t="s">
        <v>199</v>
      </c>
      <c r="E98" s="87"/>
      <c r="F98" s="101"/>
    </row>
    <row r="99" spans="1:6" ht="18" customHeight="1">
      <c r="A99" s="86" t="s">
        <v>215</v>
      </c>
      <c r="B99" s="97" t="s">
        <v>37</v>
      </c>
      <c r="C99" s="97" t="s">
        <v>216</v>
      </c>
      <c r="D99" s="31" t="s">
        <v>217</v>
      </c>
      <c r="E99" s="87" t="s">
        <v>253</v>
      </c>
      <c r="F99" s="99">
        <v>200</v>
      </c>
    </row>
    <row r="100" spans="1:6" ht="18" customHeight="1">
      <c r="A100" s="86"/>
      <c r="B100" s="97"/>
      <c r="C100" s="97"/>
      <c r="D100" s="31" t="s">
        <v>192</v>
      </c>
      <c r="E100" s="87"/>
      <c r="F100" s="101"/>
    </row>
    <row r="101" spans="1:6" ht="18" customHeight="1">
      <c r="A101" s="86" t="s">
        <v>218</v>
      </c>
      <c r="B101" s="97" t="s">
        <v>38</v>
      </c>
      <c r="C101" s="97" t="s">
        <v>219</v>
      </c>
      <c r="D101" s="31" t="s">
        <v>107</v>
      </c>
      <c r="E101" s="87" t="s">
        <v>253</v>
      </c>
      <c r="F101" s="99">
        <v>200</v>
      </c>
    </row>
    <row r="102" spans="1:6" ht="18" customHeight="1">
      <c r="A102" s="86"/>
      <c r="B102" s="97"/>
      <c r="C102" s="97"/>
      <c r="D102" s="31" t="s">
        <v>179</v>
      </c>
      <c r="E102" s="87"/>
      <c r="F102" s="101"/>
    </row>
    <row r="103" spans="1:6" ht="18" customHeight="1">
      <c r="A103" s="102" t="s">
        <v>220</v>
      </c>
      <c r="B103" s="97" t="s">
        <v>39</v>
      </c>
      <c r="C103" s="97" t="s">
        <v>221</v>
      </c>
      <c r="D103" s="31" t="s">
        <v>262</v>
      </c>
      <c r="E103" s="87" t="s">
        <v>253</v>
      </c>
      <c r="F103" s="99">
        <v>200</v>
      </c>
    </row>
    <row r="104" spans="1:6" ht="18" customHeight="1">
      <c r="A104" s="102"/>
      <c r="B104" s="97"/>
      <c r="C104" s="97"/>
      <c r="D104" s="31" t="s">
        <v>263</v>
      </c>
      <c r="E104" s="87"/>
      <c r="F104" s="101"/>
    </row>
    <row r="105" spans="1:6" ht="18" customHeight="1">
      <c r="A105" s="86" t="s">
        <v>222</v>
      </c>
      <c r="B105" s="97" t="s">
        <v>17</v>
      </c>
      <c r="C105" s="97" t="s">
        <v>223</v>
      </c>
      <c r="D105" s="31" t="s">
        <v>107</v>
      </c>
      <c r="E105" s="87" t="s">
        <v>255</v>
      </c>
      <c r="F105" s="99">
        <v>500</v>
      </c>
    </row>
    <row r="106" spans="1:6" ht="18" customHeight="1">
      <c r="A106" s="86"/>
      <c r="B106" s="97"/>
      <c r="C106" s="97"/>
      <c r="D106" s="31" t="s">
        <v>192</v>
      </c>
      <c r="E106" s="87"/>
      <c r="F106" s="100"/>
    </row>
    <row r="107" spans="1:6" ht="18" customHeight="1">
      <c r="A107" s="86"/>
      <c r="B107" s="97"/>
      <c r="C107" s="97"/>
      <c r="D107" s="31" t="s">
        <v>97</v>
      </c>
      <c r="E107" s="87"/>
      <c r="F107" s="101"/>
    </row>
    <row r="108" spans="1:6" ht="18" customHeight="1">
      <c r="A108" s="86" t="s">
        <v>224</v>
      </c>
      <c r="B108" s="97" t="s">
        <v>33</v>
      </c>
      <c r="C108" s="97" t="s">
        <v>225</v>
      </c>
      <c r="D108" s="31" t="s">
        <v>264</v>
      </c>
      <c r="E108" s="87" t="s">
        <v>253</v>
      </c>
      <c r="F108" s="99">
        <v>200</v>
      </c>
    </row>
    <row r="109" spans="1:6" ht="18" customHeight="1">
      <c r="A109" s="86"/>
      <c r="B109" s="97"/>
      <c r="C109" s="97"/>
      <c r="D109" s="31" t="s">
        <v>265</v>
      </c>
      <c r="E109" s="87"/>
      <c r="F109" s="101"/>
    </row>
    <row r="110" spans="1:6" ht="18" customHeight="1">
      <c r="A110" s="86" t="s">
        <v>226</v>
      </c>
      <c r="B110" s="97" t="s">
        <v>40</v>
      </c>
      <c r="C110" s="97" t="s">
        <v>227</v>
      </c>
      <c r="D110" s="31" t="s">
        <v>119</v>
      </c>
      <c r="E110" s="87" t="s">
        <v>253</v>
      </c>
      <c r="F110" s="99">
        <v>200</v>
      </c>
    </row>
    <row r="111" spans="1:6" ht="18" customHeight="1">
      <c r="A111" s="86"/>
      <c r="B111" s="97"/>
      <c r="C111" s="97"/>
      <c r="D111" s="31" t="s">
        <v>209</v>
      </c>
      <c r="E111" s="87"/>
      <c r="F111" s="101"/>
    </row>
    <row r="112" spans="1:6" ht="18" customHeight="1">
      <c r="A112" s="86" t="s">
        <v>228</v>
      </c>
      <c r="B112" s="97" t="s">
        <v>41</v>
      </c>
      <c r="C112" s="97" t="s">
        <v>229</v>
      </c>
      <c r="D112" s="31" t="s">
        <v>168</v>
      </c>
      <c r="E112" s="87" t="s">
        <v>253</v>
      </c>
      <c r="F112" s="99">
        <v>200</v>
      </c>
    </row>
    <row r="113" spans="1:6" ht="18" customHeight="1">
      <c r="A113" s="86"/>
      <c r="B113" s="97"/>
      <c r="C113" s="97"/>
      <c r="D113" s="31" t="s">
        <v>209</v>
      </c>
      <c r="E113" s="87"/>
      <c r="F113" s="101"/>
    </row>
    <row r="114" spans="1:6" ht="18" customHeight="1">
      <c r="A114" s="86" t="s">
        <v>230</v>
      </c>
      <c r="B114" s="97" t="s">
        <v>42</v>
      </c>
      <c r="C114" s="97" t="s">
        <v>231</v>
      </c>
      <c r="D114" s="33" t="s">
        <v>119</v>
      </c>
      <c r="E114" s="87" t="s">
        <v>253</v>
      </c>
      <c r="F114" s="99">
        <v>200</v>
      </c>
    </row>
    <row r="115" spans="1:6" ht="18" customHeight="1">
      <c r="A115" s="86"/>
      <c r="B115" s="97"/>
      <c r="C115" s="97"/>
      <c r="D115" s="33" t="s">
        <v>173</v>
      </c>
      <c r="E115" s="87"/>
      <c r="F115" s="101"/>
    </row>
    <row r="116" spans="1:6" ht="18" customHeight="1">
      <c r="A116" s="86" t="s">
        <v>232</v>
      </c>
      <c r="B116" s="97" t="s">
        <v>43</v>
      </c>
      <c r="C116" s="98" t="s">
        <v>233</v>
      </c>
      <c r="D116" s="31" t="s">
        <v>119</v>
      </c>
      <c r="E116" s="87" t="s">
        <v>254</v>
      </c>
      <c r="F116" s="99">
        <v>300</v>
      </c>
    </row>
    <row r="117" spans="1:6" ht="18" customHeight="1">
      <c r="A117" s="86"/>
      <c r="B117" s="97"/>
      <c r="C117" s="98"/>
      <c r="D117" s="31" t="s">
        <v>209</v>
      </c>
      <c r="E117" s="87"/>
      <c r="F117" s="100"/>
    </row>
    <row r="118" spans="1:6" ht="18" customHeight="1">
      <c r="A118" s="86"/>
      <c r="B118" s="97"/>
      <c r="C118" s="98"/>
      <c r="D118" s="31" t="s">
        <v>109</v>
      </c>
      <c r="E118" s="87"/>
      <c r="F118" s="101"/>
    </row>
    <row r="119" spans="1:6" ht="18" customHeight="1">
      <c r="A119" s="86" t="s">
        <v>234</v>
      </c>
      <c r="B119" s="89" t="s">
        <v>65</v>
      </c>
      <c r="C119" s="90"/>
      <c r="D119" s="31" t="s">
        <v>103</v>
      </c>
      <c r="E119" s="87" t="s">
        <v>255</v>
      </c>
      <c r="F119" s="88">
        <v>500</v>
      </c>
    </row>
    <row r="120" spans="1:6" ht="18" customHeight="1">
      <c r="A120" s="86"/>
      <c r="B120" s="91"/>
      <c r="C120" s="92"/>
      <c r="D120" s="31" t="s">
        <v>235</v>
      </c>
      <c r="E120" s="87"/>
      <c r="F120" s="88"/>
    </row>
    <row r="121" spans="1:6" ht="18" customHeight="1">
      <c r="A121" s="86"/>
      <c r="B121" s="93"/>
      <c r="C121" s="94"/>
      <c r="D121" s="31" t="s">
        <v>236</v>
      </c>
      <c r="E121" s="87"/>
      <c r="F121" s="88"/>
    </row>
    <row r="122" spans="1:6" ht="18" customHeight="1">
      <c r="A122" s="86" t="s">
        <v>237</v>
      </c>
      <c r="B122" s="89" t="s">
        <v>70</v>
      </c>
      <c r="C122" s="90"/>
      <c r="D122" s="31" t="s">
        <v>238</v>
      </c>
      <c r="E122" s="87" t="s">
        <v>255</v>
      </c>
      <c r="F122" s="88">
        <v>500</v>
      </c>
    </row>
    <row r="123" spans="1:6" ht="18" customHeight="1">
      <c r="A123" s="86"/>
      <c r="B123" s="91"/>
      <c r="C123" s="92"/>
      <c r="D123" s="31" t="s">
        <v>239</v>
      </c>
      <c r="E123" s="87"/>
      <c r="F123" s="88"/>
    </row>
    <row r="124" spans="1:6" ht="18" customHeight="1">
      <c r="A124" s="86"/>
      <c r="B124" s="93"/>
      <c r="C124" s="94"/>
      <c r="D124" s="31" t="s">
        <v>240</v>
      </c>
      <c r="E124" s="87"/>
      <c r="F124" s="88"/>
    </row>
    <row r="125" spans="1:6" ht="18" customHeight="1">
      <c r="A125" s="86" t="s">
        <v>241</v>
      </c>
      <c r="B125" s="89" t="s">
        <v>54</v>
      </c>
      <c r="C125" s="90"/>
      <c r="D125" s="31" t="s">
        <v>242</v>
      </c>
      <c r="E125" s="87" t="s">
        <v>254</v>
      </c>
      <c r="F125" s="88">
        <v>300</v>
      </c>
    </row>
    <row r="126" spans="1:6" ht="18" customHeight="1">
      <c r="A126" s="86"/>
      <c r="B126" s="91"/>
      <c r="C126" s="92"/>
      <c r="D126" s="31" t="s">
        <v>243</v>
      </c>
      <c r="E126" s="87"/>
      <c r="F126" s="88"/>
    </row>
    <row r="127" spans="1:6" ht="18" customHeight="1">
      <c r="A127" s="86"/>
      <c r="B127" s="93"/>
      <c r="C127" s="94"/>
      <c r="D127" s="31" t="s">
        <v>244</v>
      </c>
      <c r="E127" s="87"/>
      <c r="F127" s="88"/>
    </row>
    <row r="128" spans="1:6" ht="18" customHeight="1">
      <c r="A128" s="86" t="s">
        <v>245</v>
      </c>
      <c r="B128" s="89" t="s">
        <v>55</v>
      </c>
      <c r="C128" s="90"/>
      <c r="D128" s="31" t="s">
        <v>246</v>
      </c>
      <c r="E128" s="87" t="s">
        <v>254</v>
      </c>
      <c r="F128" s="88">
        <v>300</v>
      </c>
    </row>
    <row r="129" spans="1:6" ht="18" customHeight="1">
      <c r="A129" s="86"/>
      <c r="B129" s="91"/>
      <c r="C129" s="92"/>
      <c r="D129" s="31" t="s">
        <v>239</v>
      </c>
      <c r="E129" s="87"/>
      <c r="F129" s="88"/>
    </row>
    <row r="130" spans="1:6" ht="18" customHeight="1">
      <c r="A130" s="86"/>
      <c r="B130" s="93"/>
      <c r="C130" s="94"/>
      <c r="D130" s="31" t="s">
        <v>266</v>
      </c>
      <c r="E130" s="87"/>
      <c r="F130" s="88"/>
    </row>
    <row r="131" spans="1:6" ht="18" customHeight="1">
      <c r="A131" s="86" t="s">
        <v>247</v>
      </c>
      <c r="B131" s="89" t="s">
        <v>0</v>
      </c>
      <c r="C131" s="90"/>
      <c r="D131" s="31" t="s">
        <v>248</v>
      </c>
      <c r="E131" s="87" t="s">
        <v>254</v>
      </c>
      <c r="F131" s="88">
        <v>300</v>
      </c>
    </row>
    <row r="132" spans="1:6" ht="18" customHeight="1">
      <c r="A132" s="86"/>
      <c r="B132" s="91"/>
      <c r="C132" s="92"/>
      <c r="D132" s="31" t="s">
        <v>187</v>
      </c>
      <c r="E132" s="87"/>
      <c r="F132" s="88"/>
    </row>
    <row r="133" spans="1:6" ht="18" customHeight="1">
      <c r="A133" s="86"/>
      <c r="B133" s="93"/>
      <c r="C133" s="94"/>
      <c r="D133" s="31" t="s">
        <v>249</v>
      </c>
      <c r="E133" s="87"/>
      <c r="F133" s="88"/>
    </row>
    <row r="134" spans="1:6" ht="18" customHeight="1">
      <c r="A134" s="86" t="s">
        <v>250</v>
      </c>
      <c r="B134" s="89" t="s">
        <v>66</v>
      </c>
      <c r="C134" s="90"/>
      <c r="D134" s="31" t="s">
        <v>248</v>
      </c>
      <c r="E134" s="87" t="s">
        <v>253</v>
      </c>
      <c r="F134" s="88">
        <v>200</v>
      </c>
    </row>
    <row r="135" spans="1:6" ht="18" customHeight="1">
      <c r="A135" s="86"/>
      <c r="B135" s="93"/>
      <c r="C135" s="94"/>
      <c r="D135" s="31" t="s">
        <v>173</v>
      </c>
      <c r="E135" s="87"/>
      <c r="F135" s="88"/>
    </row>
  </sheetData>
  <sheetProtection/>
  <mergeCells count="241">
    <mergeCell ref="A1:B1"/>
    <mergeCell ref="A2:F2"/>
    <mergeCell ref="A6:A8"/>
    <mergeCell ref="B6:B8"/>
    <mergeCell ref="C6:C8"/>
    <mergeCell ref="E6:E8"/>
    <mergeCell ref="F6:F8"/>
    <mergeCell ref="E3:F3"/>
    <mergeCell ref="A9:A11"/>
    <mergeCell ref="B9:B13"/>
    <mergeCell ref="C9:C11"/>
    <mergeCell ref="E9:E11"/>
    <mergeCell ref="F9:F11"/>
    <mergeCell ref="A12:A13"/>
    <mergeCell ref="C12:C13"/>
    <mergeCell ref="E12:E13"/>
    <mergeCell ref="F12:F13"/>
    <mergeCell ref="A20:A21"/>
    <mergeCell ref="C20:C21"/>
    <mergeCell ref="E20:E21"/>
    <mergeCell ref="F20:F21"/>
    <mergeCell ref="A14:A16"/>
    <mergeCell ref="B14:B16"/>
    <mergeCell ref="C14:C16"/>
    <mergeCell ref="E14:E16"/>
    <mergeCell ref="F14:F16"/>
    <mergeCell ref="A22:A24"/>
    <mergeCell ref="B22:B24"/>
    <mergeCell ref="C22:C24"/>
    <mergeCell ref="E22:E24"/>
    <mergeCell ref="F22:F24"/>
    <mergeCell ref="A17:A19"/>
    <mergeCell ref="B17:B21"/>
    <mergeCell ref="C17:C19"/>
    <mergeCell ref="E17:E19"/>
    <mergeCell ref="F17:F19"/>
    <mergeCell ref="A28:A29"/>
    <mergeCell ref="B28:B29"/>
    <mergeCell ref="C28:C29"/>
    <mergeCell ref="E28:E29"/>
    <mergeCell ref="F28:F29"/>
    <mergeCell ref="A25:A27"/>
    <mergeCell ref="B25:B27"/>
    <mergeCell ref="C25:C27"/>
    <mergeCell ref="E25:E27"/>
    <mergeCell ref="F25:F27"/>
    <mergeCell ref="A36:A37"/>
    <mergeCell ref="C36:C37"/>
    <mergeCell ref="E36:E37"/>
    <mergeCell ref="F36:F37"/>
    <mergeCell ref="A30:A32"/>
    <mergeCell ref="B30:B32"/>
    <mergeCell ref="C30:C32"/>
    <mergeCell ref="E30:E32"/>
    <mergeCell ref="F30:F32"/>
    <mergeCell ref="A38:A40"/>
    <mergeCell ref="B38:B40"/>
    <mergeCell ref="C38:C40"/>
    <mergeCell ref="E38:E40"/>
    <mergeCell ref="F38:F40"/>
    <mergeCell ref="A33:A35"/>
    <mergeCell ref="B33:B37"/>
    <mergeCell ref="C33:C35"/>
    <mergeCell ref="E33:E35"/>
    <mergeCell ref="F33:F35"/>
    <mergeCell ref="A41:A43"/>
    <mergeCell ref="B41:B46"/>
    <mergeCell ref="C41:C43"/>
    <mergeCell ref="E41:E43"/>
    <mergeCell ref="F41:F43"/>
    <mergeCell ref="A44:A46"/>
    <mergeCell ref="C44:C46"/>
    <mergeCell ref="E44:E46"/>
    <mergeCell ref="F44:F46"/>
    <mergeCell ref="A52:A54"/>
    <mergeCell ref="C52:C54"/>
    <mergeCell ref="E52:E54"/>
    <mergeCell ref="F52:F54"/>
    <mergeCell ref="A47:A48"/>
    <mergeCell ref="B47:B48"/>
    <mergeCell ref="C47:C48"/>
    <mergeCell ref="E47:E48"/>
    <mergeCell ref="F47:F48"/>
    <mergeCell ref="A55:A57"/>
    <mergeCell ref="B55:B57"/>
    <mergeCell ref="C55:C57"/>
    <mergeCell ref="E55:E57"/>
    <mergeCell ref="F55:F57"/>
    <mergeCell ref="A49:A51"/>
    <mergeCell ref="B49:B54"/>
    <mergeCell ref="C49:C51"/>
    <mergeCell ref="E49:E51"/>
    <mergeCell ref="F49:F51"/>
    <mergeCell ref="A61:A63"/>
    <mergeCell ref="B61:B63"/>
    <mergeCell ref="C61:C63"/>
    <mergeCell ref="E61:E63"/>
    <mergeCell ref="F61:F63"/>
    <mergeCell ref="A58:A60"/>
    <mergeCell ref="B58:B60"/>
    <mergeCell ref="C58:C60"/>
    <mergeCell ref="E58:E60"/>
    <mergeCell ref="F58:F60"/>
    <mergeCell ref="A67:A68"/>
    <mergeCell ref="B67:B68"/>
    <mergeCell ref="C67:C68"/>
    <mergeCell ref="E67:E68"/>
    <mergeCell ref="F67:F68"/>
    <mergeCell ref="A64:A66"/>
    <mergeCell ref="B64:B66"/>
    <mergeCell ref="C64:C66"/>
    <mergeCell ref="E64:E66"/>
    <mergeCell ref="F64:F66"/>
    <mergeCell ref="A71:A73"/>
    <mergeCell ref="B71:B73"/>
    <mergeCell ref="C71:C73"/>
    <mergeCell ref="E71:E73"/>
    <mergeCell ref="F71:F73"/>
    <mergeCell ref="A69:A70"/>
    <mergeCell ref="B69:B70"/>
    <mergeCell ref="C69:C70"/>
    <mergeCell ref="E69:E70"/>
    <mergeCell ref="F69:F70"/>
    <mergeCell ref="A80:A81"/>
    <mergeCell ref="C80:C81"/>
    <mergeCell ref="E80:E81"/>
    <mergeCell ref="F80:F81"/>
    <mergeCell ref="A74:A76"/>
    <mergeCell ref="B74:B76"/>
    <mergeCell ref="C74:C76"/>
    <mergeCell ref="E74:E76"/>
    <mergeCell ref="F74:F76"/>
    <mergeCell ref="A82:A84"/>
    <mergeCell ref="B82:B84"/>
    <mergeCell ref="C82:C84"/>
    <mergeCell ref="E82:E84"/>
    <mergeCell ref="F82:F84"/>
    <mergeCell ref="A77:A79"/>
    <mergeCell ref="B77:B81"/>
    <mergeCell ref="C77:C79"/>
    <mergeCell ref="E77:E79"/>
    <mergeCell ref="F77:F79"/>
    <mergeCell ref="A87:A88"/>
    <mergeCell ref="B87:B88"/>
    <mergeCell ref="C87:C88"/>
    <mergeCell ref="E87:E88"/>
    <mergeCell ref="F87:F88"/>
    <mergeCell ref="A85:A86"/>
    <mergeCell ref="B85:B86"/>
    <mergeCell ref="C85:C86"/>
    <mergeCell ref="E85:E86"/>
    <mergeCell ref="F85:F86"/>
    <mergeCell ref="A94:A95"/>
    <mergeCell ref="C94:C95"/>
    <mergeCell ref="E94:E95"/>
    <mergeCell ref="F94:F95"/>
    <mergeCell ref="A89:A90"/>
    <mergeCell ref="B89:B90"/>
    <mergeCell ref="C89:C90"/>
    <mergeCell ref="E89:E90"/>
    <mergeCell ref="F89:F90"/>
    <mergeCell ref="A96:A98"/>
    <mergeCell ref="B96:B98"/>
    <mergeCell ref="C96:C98"/>
    <mergeCell ref="E96:E98"/>
    <mergeCell ref="F96:F98"/>
    <mergeCell ref="A91:A93"/>
    <mergeCell ref="B91:B95"/>
    <mergeCell ref="C91:C93"/>
    <mergeCell ref="E91:E93"/>
    <mergeCell ref="F91:F93"/>
    <mergeCell ref="A101:A102"/>
    <mergeCell ref="B101:B102"/>
    <mergeCell ref="C101:C102"/>
    <mergeCell ref="E101:E102"/>
    <mergeCell ref="F101:F102"/>
    <mergeCell ref="A99:A100"/>
    <mergeCell ref="B99:B100"/>
    <mergeCell ref="C99:C100"/>
    <mergeCell ref="E99:E100"/>
    <mergeCell ref="F99:F100"/>
    <mergeCell ref="A105:A107"/>
    <mergeCell ref="B105:B107"/>
    <mergeCell ref="C105:C107"/>
    <mergeCell ref="E105:E107"/>
    <mergeCell ref="F105:F107"/>
    <mergeCell ref="A103:A104"/>
    <mergeCell ref="B103:B104"/>
    <mergeCell ref="C103:C104"/>
    <mergeCell ref="E103:E104"/>
    <mergeCell ref="F103:F104"/>
    <mergeCell ref="A110:A111"/>
    <mergeCell ref="B110:B111"/>
    <mergeCell ref="C110:C111"/>
    <mergeCell ref="E110:E111"/>
    <mergeCell ref="F110:F111"/>
    <mergeCell ref="A108:A109"/>
    <mergeCell ref="B108:B109"/>
    <mergeCell ref="C108:C109"/>
    <mergeCell ref="E108:E109"/>
    <mergeCell ref="F108:F109"/>
    <mergeCell ref="A114:A115"/>
    <mergeCell ref="B114:B115"/>
    <mergeCell ref="C114:C115"/>
    <mergeCell ref="E114:E115"/>
    <mergeCell ref="F114:F115"/>
    <mergeCell ref="A112:A113"/>
    <mergeCell ref="B112:B113"/>
    <mergeCell ref="C112:C113"/>
    <mergeCell ref="E112:E113"/>
    <mergeCell ref="F112:F113"/>
    <mergeCell ref="E122:E124"/>
    <mergeCell ref="F122:F124"/>
    <mergeCell ref="A119:A121"/>
    <mergeCell ref="E119:E121"/>
    <mergeCell ref="F119:F121"/>
    <mergeCell ref="A116:A118"/>
    <mergeCell ref="B116:B118"/>
    <mergeCell ref="C116:C118"/>
    <mergeCell ref="E116:E118"/>
    <mergeCell ref="F116:F118"/>
    <mergeCell ref="F131:F133"/>
    <mergeCell ref="B134:C135"/>
    <mergeCell ref="B5:C5"/>
    <mergeCell ref="A128:A130"/>
    <mergeCell ref="E128:E130"/>
    <mergeCell ref="F128:F130"/>
    <mergeCell ref="A125:A127"/>
    <mergeCell ref="E125:E127"/>
    <mergeCell ref="F125:F127"/>
    <mergeCell ref="A122:A124"/>
    <mergeCell ref="A134:A135"/>
    <mergeCell ref="E134:E135"/>
    <mergeCell ref="F134:F135"/>
    <mergeCell ref="B119:C121"/>
    <mergeCell ref="B122:C124"/>
    <mergeCell ref="B125:C127"/>
    <mergeCell ref="B128:C130"/>
    <mergeCell ref="B131:C133"/>
    <mergeCell ref="A131:A133"/>
    <mergeCell ref="E131:E133"/>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5" r:id="rId1"/>
  <rowBreaks count="2" manualBreakCount="2">
    <brk id="48" max="255" man="1"/>
    <brk id="9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22">
      <selection activeCell="A1" sqref="A1:IV1"/>
    </sheetView>
  </sheetViews>
  <sheetFormatPr defaultColWidth="25.625" defaultRowHeight="13.5"/>
  <cols>
    <col min="1" max="1" width="5.50390625" style="37" bestFit="1" customWidth="1"/>
    <col min="2" max="2" width="9.50390625" style="37" bestFit="1" customWidth="1"/>
    <col min="3" max="3" width="36.125" style="37" bestFit="1" customWidth="1"/>
    <col min="4" max="4" width="42.75390625" style="37" bestFit="1" customWidth="1"/>
    <col min="5" max="5" width="22.75390625" style="38" hidden="1" customWidth="1"/>
    <col min="6" max="6" width="9.50390625" style="39" bestFit="1" customWidth="1"/>
    <col min="7" max="16384" width="25.625" style="37" customWidth="1"/>
  </cols>
  <sheetData>
    <row r="1" spans="1:6" s="128" customFormat="1" ht="27" customHeight="1">
      <c r="A1" s="127" t="s">
        <v>301</v>
      </c>
      <c r="B1" s="127"/>
      <c r="E1" s="129"/>
      <c r="F1" s="130"/>
    </row>
    <row r="2" spans="1:6" ht="27" customHeight="1">
      <c r="A2" s="110" t="s">
        <v>333</v>
      </c>
      <c r="B2" s="110"/>
      <c r="C2" s="110"/>
      <c r="D2" s="110"/>
      <c r="E2" s="111"/>
      <c r="F2" s="110"/>
    </row>
    <row r="3" spans="1:6" ht="21" customHeight="1">
      <c r="A3" s="40"/>
      <c r="B3" s="40"/>
      <c r="C3" s="40"/>
      <c r="D3" s="114" t="s">
        <v>87</v>
      </c>
      <c r="E3" s="114"/>
      <c r="F3" s="114"/>
    </row>
    <row r="4" spans="1:6" ht="21" customHeight="1">
      <c r="A4" s="41" t="s">
        <v>88</v>
      </c>
      <c r="B4" s="41" t="s">
        <v>267</v>
      </c>
      <c r="C4" s="41" t="s">
        <v>89</v>
      </c>
      <c r="D4" s="41" t="s">
        <v>302</v>
      </c>
      <c r="E4" s="41" t="s">
        <v>91</v>
      </c>
      <c r="F4" s="41" t="s">
        <v>92</v>
      </c>
    </row>
    <row r="5" spans="1:6" ht="21" customHeight="1">
      <c r="A5" s="42"/>
      <c r="B5" s="113" t="s">
        <v>79</v>
      </c>
      <c r="C5" s="113"/>
      <c r="D5" s="47"/>
      <c r="E5" s="48"/>
      <c r="F5" s="47">
        <f>SUM(F6:F35)</f>
        <v>6000</v>
      </c>
    </row>
    <row r="6" spans="1:6" ht="21" customHeight="1">
      <c r="A6" s="43" t="s">
        <v>93</v>
      </c>
      <c r="B6" s="112" t="s">
        <v>9</v>
      </c>
      <c r="C6" s="46" t="s">
        <v>99</v>
      </c>
      <c r="D6" s="46" t="s">
        <v>268</v>
      </c>
      <c r="E6" s="46" t="s">
        <v>269</v>
      </c>
      <c r="F6" s="44">
        <v>200</v>
      </c>
    </row>
    <row r="7" spans="1:6" ht="21" customHeight="1">
      <c r="A7" s="43" t="s">
        <v>98</v>
      </c>
      <c r="B7" s="112"/>
      <c r="C7" s="46" t="s">
        <v>102</v>
      </c>
      <c r="D7" s="46" t="s">
        <v>270</v>
      </c>
      <c r="E7" s="46" t="s">
        <v>269</v>
      </c>
      <c r="F7" s="44">
        <v>200</v>
      </c>
    </row>
    <row r="8" spans="1:6" ht="21" customHeight="1">
      <c r="A8" s="43" t="s">
        <v>101</v>
      </c>
      <c r="B8" s="45" t="s">
        <v>10</v>
      </c>
      <c r="C8" s="46" t="s">
        <v>106</v>
      </c>
      <c r="D8" s="46" t="s">
        <v>271</v>
      </c>
      <c r="E8" s="46" t="s">
        <v>269</v>
      </c>
      <c r="F8" s="44">
        <v>200</v>
      </c>
    </row>
    <row r="9" spans="1:6" ht="21" customHeight="1">
      <c r="A9" s="43" t="s">
        <v>105</v>
      </c>
      <c r="B9" s="45" t="s">
        <v>11</v>
      </c>
      <c r="C9" s="46" t="s">
        <v>111</v>
      </c>
      <c r="D9" s="46" t="s">
        <v>272</v>
      </c>
      <c r="E9" s="46" t="s">
        <v>269</v>
      </c>
      <c r="F9" s="44">
        <v>200</v>
      </c>
    </row>
    <row r="10" spans="1:6" ht="21" customHeight="1">
      <c r="A10" s="43" t="s">
        <v>110</v>
      </c>
      <c r="B10" s="45" t="s">
        <v>13</v>
      </c>
      <c r="C10" s="46" t="s">
        <v>128</v>
      </c>
      <c r="D10" s="46" t="s">
        <v>273</v>
      </c>
      <c r="E10" s="46" t="s">
        <v>274</v>
      </c>
      <c r="F10" s="44">
        <v>200</v>
      </c>
    </row>
    <row r="11" spans="1:6" ht="21" customHeight="1">
      <c r="A11" s="43" t="s">
        <v>113</v>
      </c>
      <c r="B11" s="45" t="s">
        <v>15</v>
      </c>
      <c r="C11" s="46" t="s">
        <v>138</v>
      </c>
      <c r="D11" s="46" t="s">
        <v>275</v>
      </c>
      <c r="E11" s="46" t="s">
        <v>269</v>
      </c>
      <c r="F11" s="44">
        <v>200</v>
      </c>
    </row>
    <row r="12" spans="1:6" ht="21" customHeight="1">
      <c r="A12" s="43" t="s">
        <v>117</v>
      </c>
      <c r="B12" s="45" t="s">
        <v>16</v>
      </c>
      <c r="C12" s="46" t="s">
        <v>132</v>
      </c>
      <c r="D12" s="46" t="s">
        <v>276</v>
      </c>
      <c r="E12" s="46" t="s">
        <v>269</v>
      </c>
      <c r="F12" s="44">
        <v>200</v>
      </c>
    </row>
    <row r="13" spans="1:6" ht="21" customHeight="1">
      <c r="A13" s="43" t="s">
        <v>120</v>
      </c>
      <c r="B13" s="45" t="s">
        <v>6</v>
      </c>
      <c r="C13" s="46" t="s">
        <v>144</v>
      </c>
      <c r="D13" s="46" t="s">
        <v>277</v>
      </c>
      <c r="E13" s="46" t="s">
        <v>269</v>
      </c>
      <c r="F13" s="44">
        <v>200</v>
      </c>
    </row>
    <row r="14" spans="1:6" ht="21" customHeight="1">
      <c r="A14" s="43" t="s">
        <v>124</v>
      </c>
      <c r="B14" s="45" t="s">
        <v>19</v>
      </c>
      <c r="C14" s="46" t="s">
        <v>151</v>
      </c>
      <c r="D14" s="46" t="s">
        <v>278</v>
      </c>
      <c r="E14" s="46" t="s">
        <v>274</v>
      </c>
      <c r="F14" s="44">
        <v>200</v>
      </c>
    </row>
    <row r="15" spans="1:6" ht="21" customHeight="1">
      <c r="A15" s="43" t="s">
        <v>127</v>
      </c>
      <c r="B15" s="45" t="s">
        <v>19</v>
      </c>
      <c r="C15" s="46" t="s">
        <v>155</v>
      </c>
      <c r="D15" s="46" t="s">
        <v>279</v>
      </c>
      <c r="E15" s="46" t="s">
        <v>274</v>
      </c>
      <c r="F15" s="44">
        <v>200</v>
      </c>
    </row>
    <row r="16" spans="1:6" ht="21" customHeight="1">
      <c r="A16" s="43" t="s">
        <v>131</v>
      </c>
      <c r="B16" s="45" t="s">
        <v>20</v>
      </c>
      <c r="C16" s="46" t="s">
        <v>160</v>
      </c>
      <c r="D16" s="46" t="s">
        <v>280</v>
      </c>
      <c r="E16" s="46" t="s">
        <v>269</v>
      </c>
      <c r="F16" s="44">
        <v>200</v>
      </c>
    </row>
    <row r="17" spans="1:6" ht="21" customHeight="1">
      <c r="A17" s="43" t="s">
        <v>133</v>
      </c>
      <c r="B17" s="45" t="s">
        <v>21</v>
      </c>
      <c r="C17" s="46" t="s">
        <v>165</v>
      </c>
      <c r="D17" s="46" t="s">
        <v>281</v>
      </c>
      <c r="E17" s="46" t="s">
        <v>269</v>
      </c>
      <c r="F17" s="44">
        <v>200</v>
      </c>
    </row>
    <row r="18" spans="1:6" ht="21" customHeight="1">
      <c r="A18" s="43" t="s">
        <v>137</v>
      </c>
      <c r="B18" s="45" t="s">
        <v>22</v>
      </c>
      <c r="C18" s="46" t="s">
        <v>167</v>
      </c>
      <c r="D18" s="46" t="s">
        <v>282</v>
      </c>
      <c r="E18" s="46" t="s">
        <v>269</v>
      </c>
      <c r="F18" s="44">
        <v>200</v>
      </c>
    </row>
    <row r="19" spans="1:6" ht="21" customHeight="1">
      <c r="A19" s="43" t="s">
        <v>140</v>
      </c>
      <c r="B19" s="45" t="s">
        <v>25</v>
      </c>
      <c r="C19" s="46" t="s">
        <v>171</v>
      </c>
      <c r="D19" s="46" t="s">
        <v>283</v>
      </c>
      <c r="E19" s="46" t="s">
        <v>274</v>
      </c>
      <c r="F19" s="44">
        <v>200</v>
      </c>
    </row>
    <row r="20" spans="1:6" ht="21" customHeight="1">
      <c r="A20" s="43" t="s">
        <v>143</v>
      </c>
      <c r="B20" s="45" t="s">
        <v>26</v>
      </c>
      <c r="C20" s="46" t="s">
        <v>181</v>
      </c>
      <c r="D20" s="46" t="s">
        <v>284</v>
      </c>
      <c r="E20" s="46" t="s">
        <v>269</v>
      </c>
      <c r="F20" s="44">
        <v>200</v>
      </c>
    </row>
    <row r="21" spans="1:6" ht="21" customHeight="1">
      <c r="A21" s="43" t="s">
        <v>147</v>
      </c>
      <c r="B21" s="45" t="s">
        <v>27</v>
      </c>
      <c r="C21" s="46" t="s">
        <v>185</v>
      </c>
      <c r="D21" s="46" t="s">
        <v>285</v>
      </c>
      <c r="E21" s="46" t="s">
        <v>269</v>
      </c>
      <c r="F21" s="44">
        <v>200</v>
      </c>
    </row>
    <row r="22" spans="1:6" ht="21" customHeight="1">
      <c r="A22" s="43" t="s">
        <v>150</v>
      </c>
      <c r="B22" s="112" t="s">
        <v>5</v>
      </c>
      <c r="C22" s="46" t="s">
        <v>190</v>
      </c>
      <c r="D22" s="46" t="s">
        <v>286</v>
      </c>
      <c r="E22" s="46" t="s">
        <v>269</v>
      </c>
      <c r="F22" s="44">
        <v>200</v>
      </c>
    </row>
    <row r="23" spans="1:6" ht="21" customHeight="1">
      <c r="A23" s="43" t="s">
        <v>154</v>
      </c>
      <c r="B23" s="112"/>
      <c r="C23" s="46" t="s">
        <v>194</v>
      </c>
      <c r="D23" s="46" t="s">
        <v>287</v>
      </c>
      <c r="E23" s="46" t="s">
        <v>269</v>
      </c>
      <c r="F23" s="44">
        <v>200</v>
      </c>
    </row>
    <row r="24" spans="1:6" ht="21" customHeight="1">
      <c r="A24" s="43" t="s">
        <v>159</v>
      </c>
      <c r="B24" s="45" t="s">
        <v>35</v>
      </c>
      <c r="C24" s="46" t="s">
        <v>207</v>
      </c>
      <c r="D24" s="46" t="s">
        <v>288</v>
      </c>
      <c r="E24" s="46" t="s">
        <v>269</v>
      </c>
      <c r="F24" s="44">
        <v>200</v>
      </c>
    </row>
    <row r="25" spans="1:6" ht="21" customHeight="1">
      <c r="A25" s="43" t="s">
        <v>164</v>
      </c>
      <c r="B25" s="45" t="s">
        <v>32</v>
      </c>
      <c r="C25" s="46" t="s">
        <v>203</v>
      </c>
      <c r="D25" s="46" t="s">
        <v>289</v>
      </c>
      <c r="E25" s="46" t="s">
        <v>269</v>
      </c>
      <c r="F25" s="44">
        <v>200</v>
      </c>
    </row>
    <row r="26" spans="1:6" ht="21" customHeight="1">
      <c r="A26" s="43" t="s">
        <v>166</v>
      </c>
      <c r="B26" s="45" t="s">
        <v>29</v>
      </c>
      <c r="C26" s="46" t="s">
        <v>197</v>
      </c>
      <c r="D26" s="46" t="s">
        <v>290</v>
      </c>
      <c r="E26" s="46" t="s">
        <v>269</v>
      </c>
      <c r="F26" s="44">
        <v>200</v>
      </c>
    </row>
    <row r="27" spans="1:6" ht="21" customHeight="1">
      <c r="A27" s="43" t="s">
        <v>170</v>
      </c>
      <c r="B27" s="45" t="s">
        <v>17</v>
      </c>
      <c r="C27" s="46" t="s">
        <v>223</v>
      </c>
      <c r="D27" s="46" t="s">
        <v>291</v>
      </c>
      <c r="E27" s="46" t="s">
        <v>269</v>
      </c>
      <c r="F27" s="44">
        <v>200</v>
      </c>
    </row>
    <row r="28" spans="1:6" ht="21" customHeight="1">
      <c r="A28" s="43" t="s">
        <v>174</v>
      </c>
      <c r="B28" s="45" t="s">
        <v>41</v>
      </c>
      <c r="C28" s="46" t="s">
        <v>292</v>
      </c>
      <c r="D28" s="46" t="s">
        <v>293</v>
      </c>
      <c r="E28" s="46" t="s">
        <v>269</v>
      </c>
      <c r="F28" s="44">
        <v>200</v>
      </c>
    </row>
    <row r="29" spans="1:6" ht="21" customHeight="1">
      <c r="A29" s="43" t="s">
        <v>176</v>
      </c>
      <c r="B29" s="45" t="s">
        <v>42</v>
      </c>
      <c r="C29" s="46" t="s">
        <v>231</v>
      </c>
      <c r="D29" s="46" t="s">
        <v>294</v>
      </c>
      <c r="E29" s="46" t="s">
        <v>274</v>
      </c>
      <c r="F29" s="44">
        <v>200</v>
      </c>
    </row>
    <row r="30" spans="1:6" ht="21" customHeight="1">
      <c r="A30" s="43" t="s">
        <v>180</v>
      </c>
      <c r="B30" s="45" t="s">
        <v>43</v>
      </c>
      <c r="C30" s="46" t="s">
        <v>233</v>
      </c>
      <c r="D30" s="46" t="s">
        <v>295</v>
      </c>
      <c r="E30" s="46" t="s">
        <v>269</v>
      </c>
      <c r="F30" s="44">
        <v>200</v>
      </c>
    </row>
    <row r="31" spans="1:6" ht="21" customHeight="1">
      <c r="A31" s="43" t="s">
        <v>184</v>
      </c>
      <c r="B31" s="109" t="s">
        <v>65</v>
      </c>
      <c r="C31" s="109"/>
      <c r="D31" s="46" t="s">
        <v>296</v>
      </c>
      <c r="E31" s="46" t="s">
        <v>269</v>
      </c>
      <c r="F31" s="44">
        <v>200</v>
      </c>
    </row>
    <row r="32" spans="1:6" ht="21" customHeight="1">
      <c r="A32" s="43" t="s">
        <v>189</v>
      </c>
      <c r="B32" s="109" t="s">
        <v>54</v>
      </c>
      <c r="C32" s="109"/>
      <c r="D32" s="46" t="s">
        <v>297</v>
      </c>
      <c r="E32" s="46" t="s">
        <v>269</v>
      </c>
      <c r="F32" s="44">
        <v>200</v>
      </c>
    </row>
    <row r="33" spans="1:6" ht="21" customHeight="1">
      <c r="A33" s="43" t="s">
        <v>193</v>
      </c>
      <c r="B33" s="109" t="s">
        <v>70</v>
      </c>
      <c r="C33" s="109"/>
      <c r="D33" s="46" t="s">
        <v>298</v>
      </c>
      <c r="E33" s="46" t="s">
        <v>269</v>
      </c>
      <c r="F33" s="44">
        <v>200</v>
      </c>
    </row>
    <row r="34" spans="1:6" ht="21" customHeight="1">
      <c r="A34" s="43" t="s">
        <v>196</v>
      </c>
      <c r="B34" s="109" t="s">
        <v>55</v>
      </c>
      <c r="C34" s="109"/>
      <c r="D34" s="46" t="s">
        <v>299</v>
      </c>
      <c r="E34" s="46" t="s">
        <v>269</v>
      </c>
      <c r="F34" s="44">
        <v>200</v>
      </c>
    </row>
    <row r="35" spans="1:6" ht="21" customHeight="1">
      <c r="A35" s="43" t="s">
        <v>200</v>
      </c>
      <c r="B35" s="109" t="s">
        <v>66</v>
      </c>
      <c r="C35" s="109"/>
      <c r="D35" s="46" t="s">
        <v>300</v>
      </c>
      <c r="E35" s="46" t="s">
        <v>274</v>
      </c>
      <c r="F35" s="44">
        <v>200</v>
      </c>
    </row>
  </sheetData>
  <sheetProtection/>
  <mergeCells count="11">
    <mergeCell ref="A1:B1"/>
    <mergeCell ref="B5:C5"/>
    <mergeCell ref="D3:F3"/>
    <mergeCell ref="B31:C31"/>
    <mergeCell ref="B32:C32"/>
    <mergeCell ref="B33:C33"/>
    <mergeCell ref="B34:C34"/>
    <mergeCell ref="B35:C35"/>
    <mergeCell ref="A2:F2"/>
    <mergeCell ref="B6:B7"/>
    <mergeCell ref="B22:B23"/>
  </mergeCells>
  <printOptions/>
  <pageMargins left="0.7" right="0.7" top="0.75" bottom="0.75" header="0.3" footer="0.3"/>
  <pageSetup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IM45"/>
  <sheetViews>
    <sheetView zoomScalePageLayoutView="0" workbookViewId="0" topLeftCell="A34">
      <selection activeCell="G50" sqref="G50"/>
    </sheetView>
  </sheetViews>
  <sheetFormatPr defaultColWidth="25.625" defaultRowHeight="13.5"/>
  <cols>
    <col min="1" max="1" width="5.50390625" style="49" bestFit="1" customWidth="1"/>
    <col min="2" max="2" width="9.50390625" style="49" bestFit="1" customWidth="1"/>
    <col min="3" max="3" width="34.125" style="49" customWidth="1"/>
    <col min="4" max="4" width="27.00390625" style="49" customWidth="1"/>
    <col min="5" max="5" width="9.375" style="50" customWidth="1"/>
    <col min="6" max="247" width="25.625" style="49" customWidth="1"/>
  </cols>
  <sheetData>
    <row r="1" spans="1:247" s="126" customFormat="1" ht="15">
      <c r="A1" s="123" t="s">
        <v>329</v>
      </c>
      <c r="B1" s="123"/>
      <c r="C1" s="124"/>
      <c r="D1" s="124"/>
      <c r="E1" s="125"/>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row>
    <row r="2" spans="1:5" ht="27.75" customHeight="1">
      <c r="A2" s="119" t="s">
        <v>334</v>
      </c>
      <c r="B2" s="119"/>
      <c r="C2" s="119"/>
      <c r="D2" s="119"/>
      <c r="E2" s="119"/>
    </row>
    <row r="3" spans="1:5" ht="21" customHeight="1">
      <c r="A3" s="51"/>
      <c r="B3" s="51"/>
      <c r="C3" s="51"/>
      <c r="D3" s="118" t="s">
        <v>2</v>
      </c>
      <c r="E3" s="118"/>
    </row>
    <row r="4" spans="1:5" ht="21" customHeight="1">
      <c r="A4" s="52" t="s">
        <v>88</v>
      </c>
      <c r="B4" s="53" t="s">
        <v>330</v>
      </c>
      <c r="C4" s="53" t="s">
        <v>89</v>
      </c>
      <c r="D4" s="53" t="s">
        <v>303</v>
      </c>
      <c r="E4" s="52" t="s">
        <v>331</v>
      </c>
    </row>
    <row r="5" spans="1:5" ht="21" customHeight="1">
      <c r="A5" s="56"/>
      <c r="B5" s="120" t="s">
        <v>79</v>
      </c>
      <c r="C5" s="121"/>
      <c r="D5" s="59"/>
      <c r="E5" s="60">
        <f>SUM(E6:E45)</f>
        <v>1000</v>
      </c>
    </row>
    <row r="6" spans="1:5" ht="21" customHeight="1">
      <c r="A6" s="54" t="s">
        <v>93</v>
      </c>
      <c r="B6" s="57" t="s">
        <v>7</v>
      </c>
      <c r="C6" s="58" t="s">
        <v>94</v>
      </c>
      <c r="D6" s="58" t="s">
        <v>304</v>
      </c>
      <c r="E6" s="55">
        <v>25</v>
      </c>
    </row>
    <row r="7" spans="1:5" ht="21" customHeight="1">
      <c r="A7" s="54" t="s">
        <v>98</v>
      </c>
      <c r="B7" s="57" t="s">
        <v>9</v>
      </c>
      <c r="C7" s="58" t="s">
        <v>99</v>
      </c>
      <c r="D7" s="58" t="s">
        <v>305</v>
      </c>
      <c r="E7" s="55">
        <v>25</v>
      </c>
    </row>
    <row r="8" spans="1:5" ht="21" customHeight="1">
      <c r="A8" s="54" t="s">
        <v>101</v>
      </c>
      <c r="B8" s="57" t="s">
        <v>10</v>
      </c>
      <c r="C8" s="58" t="s">
        <v>106</v>
      </c>
      <c r="D8" s="58" t="s">
        <v>306</v>
      </c>
      <c r="E8" s="55">
        <v>25</v>
      </c>
    </row>
    <row r="9" spans="1:5" ht="21" customHeight="1">
      <c r="A9" s="54" t="s">
        <v>105</v>
      </c>
      <c r="B9" s="57" t="s">
        <v>11</v>
      </c>
      <c r="C9" s="58" t="s">
        <v>111</v>
      </c>
      <c r="D9" s="58" t="s">
        <v>307</v>
      </c>
      <c r="E9" s="55">
        <v>25</v>
      </c>
    </row>
    <row r="10" spans="1:5" ht="21" customHeight="1">
      <c r="A10" s="54" t="s">
        <v>110</v>
      </c>
      <c r="B10" s="57" t="s">
        <v>13</v>
      </c>
      <c r="C10" s="58" t="s">
        <v>128</v>
      </c>
      <c r="D10" s="58" t="s">
        <v>308</v>
      </c>
      <c r="E10" s="55">
        <v>25</v>
      </c>
    </row>
    <row r="11" spans="1:5" ht="21" customHeight="1">
      <c r="A11" s="54" t="s">
        <v>113</v>
      </c>
      <c r="B11" s="57" t="s">
        <v>15</v>
      </c>
      <c r="C11" s="58" t="s">
        <v>138</v>
      </c>
      <c r="D11" s="58" t="s">
        <v>309</v>
      </c>
      <c r="E11" s="55">
        <v>25</v>
      </c>
    </row>
    <row r="12" spans="1:5" ht="21" customHeight="1">
      <c r="A12" s="54" t="s">
        <v>117</v>
      </c>
      <c r="B12" s="116" t="s">
        <v>6</v>
      </c>
      <c r="C12" s="58" t="s">
        <v>141</v>
      </c>
      <c r="D12" s="58" t="s">
        <v>310</v>
      </c>
      <c r="E12" s="55">
        <v>25</v>
      </c>
    </row>
    <row r="13" spans="1:5" ht="21" customHeight="1">
      <c r="A13" s="54" t="s">
        <v>120</v>
      </c>
      <c r="B13" s="117"/>
      <c r="C13" s="58" t="s">
        <v>144</v>
      </c>
      <c r="D13" s="58" t="s">
        <v>305</v>
      </c>
      <c r="E13" s="55">
        <v>25</v>
      </c>
    </row>
    <row r="14" spans="1:5" ht="21" customHeight="1">
      <c r="A14" s="54" t="s">
        <v>124</v>
      </c>
      <c r="B14" s="116" t="s">
        <v>19</v>
      </c>
      <c r="C14" s="58" t="s">
        <v>151</v>
      </c>
      <c r="D14" s="58" t="s">
        <v>306</v>
      </c>
      <c r="E14" s="55">
        <v>25</v>
      </c>
    </row>
    <row r="15" spans="1:5" ht="21" customHeight="1">
      <c r="A15" s="54" t="s">
        <v>127</v>
      </c>
      <c r="B15" s="117"/>
      <c r="C15" s="58" t="s">
        <v>155</v>
      </c>
      <c r="D15" s="58" t="s">
        <v>311</v>
      </c>
      <c r="E15" s="55">
        <v>25</v>
      </c>
    </row>
    <row r="16" spans="1:5" ht="21" customHeight="1">
      <c r="A16" s="54" t="s">
        <v>131</v>
      </c>
      <c r="B16" s="57" t="s">
        <v>20</v>
      </c>
      <c r="C16" s="58" t="s">
        <v>160</v>
      </c>
      <c r="D16" s="58" t="s">
        <v>312</v>
      </c>
      <c r="E16" s="55">
        <v>25</v>
      </c>
    </row>
    <row r="17" spans="1:5" ht="21" customHeight="1">
      <c r="A17" s="54" t="s">
        <v>133</v>
      </c>
      <c r="B17" s="57" t="s">
        <v>21</v>
      </c>
      <c r="C17" s="58" t="s">
        <v>165</v>
      </c>
      <c r="D17" s="58" t="s">
        <v>313</v>
      </c>
      <c r="E17" s="55">
        <v>25</v>
      </c>
    </row>
    <row r="18" spans="1:5" ht="21" customHeight="1">
      <c r="A18" s="54" t="s">
        <v>137</v>
      </c>
      <c r="B18" s="57" t="s">
        <v>22</v>
      </c>
      <c r="C18" s="58" t="s">
        <v>167</v>
      </c>
      <c r="D18" s="58" t="s">
        <v>288</v>
      </c>
      <c r="E18" s="55">
        <v>25</v>
      </c>
    </row>
    <row r="19" spans="1:5" ht="21" customHeight="1">
      <c r="A19" s="54" t="s">
        <v>140</v>
      </c>
      <c r="B19" s="57" t="s">
        <v>25</v>
      </c>
      <c r="C19" s="58" t="s">
        <v>171</v>
      </c>
      <c r="D19" s="58" t="s">
        <v>314</v>
      </c>
      <c r="E19" s="55">
        <v>25</v>
      </c>
    </row>
    <row r="20" spans="1:5" ht="21" customHeight="1">
      <c r="A20" s="54" t="s">
        <v>143</v>
      </c>
      <c r="B20" s="57" t="s">
        <v>26</v>
      </c>
      <c r="C20" s="58" t="s">
        <v>181</v>
      </c>
      <c r="D20" s="58" t="s">
        <v>288</v>
      </c>
      <c r="E20" s="55">
        <v>25</v>
      </c>
    </row>
    <row r="21" spans="1:5" ht="21" customHeight="1">
      <c r="A21" s="54" t="s">
        <v>147</v>
      </c>
      <c r="B21" s="57" t="s">
        <v>27</v>
      </c>
      <c r="C21" s="58" t="s">
        <v>185</v>
      </c>
      <c r="D21" s="58" t="s">
        <v>315</v>
      </c>
      <c r="E21" s="55">
        <v>25</v>
      </c>
    </row>
    <row r="22" spans="1:5" ht="21" customHeight="1">
      <c r="A22" s="54" t="s">
        <v>150</v>
      </c>
      <c r="B22" s="116" t="s">
        <v>5</v>
      </c>
      <c r="C22" s="58" t="s">
        <v>190</v>
      </c>
      <c r="D22" s="58" t="s">
        <v>306</v>
      </c>
      <c r="E22" s="55">
        <v>25</v>
      </c>
    </row>
    <row r="23" spans="1:5" ht="21" customHeight="1">
      <c r="A23" s="54" t="s">
        <v>154</v>
      </c>
      <c r="B23" s="122"/>
      <c r="C23" s="58" t="s">
        <v>194</v>
      </c>
      <c r="D23" s="58" t="s">
        <v>309</v>
      </c>
      <c r="E23" s="55">
        <v>25</v>
      </c>
    </row>
    <row r="24" spans="1:5" ht="21" customHeight="1">
      <c r="A24" s="54" t="s">
        <v>159</v>
      </c>
      <c r="B24" s="117"/>
      <c r="C24" s="58" t="s">
        <v>316</v>
      </c>
      <c r="D24" s="58" t="s">
        <v>317</v>
      </c>
      <c r="E24" s="55">
        <v>25</v>
      </c>
    </row>
    <row r="25" spans="1:5" ht="21" customHeight="1">
      <c r="A25" s="54" t="s">
        <v>164</v>
      </c>
      <c r="B25" s="116" t="s">
        <v>35</v>
      </c>
      <c r="C25" s="58" t="s">
        <v>207</v>
      </c>
      <c r="D25" s="58" t="s">
        <v>318</v>
      </c>
      <c r="E25" s="55">
        <v>25</v>
      </c>
    </row>
    <row r="26" spans="1:5" ht="21" customHeight="1">
      <c r="A26" s="54" t="s">
        <v>166</v>
      </c>
      <c r="B26" s="117"/>
      <c r="C26" s="58" t="s">
        <v>211</v>
      </c>
      <c r="D26" s="58" t="s">
        <v>319</v>
      </c>
      <c r="E26" s="55">
        <v>25</v>
      </c>
    </row>
    <row r="27" spans="1:5" ht="21" customHeight="1">
      <c r="A27" s="54" t="s">
        <v>170</v>
      </c>
      <c r="B27" s="57" t="s">
        <v>32</v>
      </c>
      <c r="C27" s="58" t="s">
        <v>203</v>
      </c>
      <c r="D27" s="58" t="s">
        <v>320</v>
      </c>
      <c r="E27" s="55">
        <v>25</v>
      </c>
    </row>
    <row r="28" spans="1:5" ht="21" customHeight="1">
      <c r="A28" s="54" t="s">
        <v>174</v>
      </c>
      <c r="B28" s="57" t="s">
        <v>31</v>
      </c>
      <c r="C28" s="58" t="s">
        <v>201</v>
      </c>
      <c r="D28" s="58" t="s">
        <v>319</v>
      </c>
      <c r="E28" s="55">
        <v>25</v>
      </c>
    </row>
    <row r="29" spans="1:5" ht="21" customHeight="1">
      <c r="A29" s="54" t="s">
        <v>176</v>
      </c>
      <c r="B29" s="57" t="s">
        <v>34</v>
      </c>
      <c r="C29" s="58" t="s">
        <v>205</v>
      </c>
      <c r="D29" s="58" t="s">
        <v>288</v>
      </c>
      <c r="E29" s="55">
        <v>25</v>
      </c>
    </row>
    <row r="30" spans="1:5" ht="21" customHeight="1">
      <c r="A30" s="54" t="s">
        <v>180</v>
      </c>
      <c r="B30" s="57" t="s">
        <v>36</v>
      </c>
      <c r="C30" s="58" t="s">
        <v>214</v>
      </c>
      <c r="D30" s="58" t="s">
        <v>318</v>
      </c>
      <c r="E30" s="55">
        <v>25</v>
      </c>
    </row>
    <row r="31" spans="1:5" ht="21" customHeight="1">
      <c r="A31" s="54" t="s">
        <v>184</v>
      </c>
      <c r="B31" s="57" t="s">
        <v>37</v>
      </c>
      <c r="C31" s="58" t="s">
        <v>216</v>
      </c>
      <c r="D31" s="58" t="s">
        <v>321</v>
      </c>
      <c r="E31" s="55">
        <v>25</v>
      </c>
    </row>
    <row r="32" spans="1:5" ht="21" customHeight="1">
      <c r="A32" s="54" t="s">
        <v>189</v>
      </c>
      <c r="B32" s="57" t="s">
        <v>38</v>
      </c>
      <c r="C32" s="58" t="s">
        <v>219</v>
      </c>
      <c r="D32" s="58" t="s">
        <v>322</v>
      </c>
      <c r="E32" s="55">
        <v>25</v>
      </c>
    </row>
    <row r="33" spans="1:5" ht="21" customHeight="1">
      <c r="A33" s="54" t="s">
        <v>193</v>
      </c>
      <c r="B33" s="57" t="s">
        <v>39</v>
      </c>
      <c r="C33" s="58" t="s">
        <v>221</v>
      </c>
      <c r="D33" s="58" t="s">
        <v>323</v>
      </c>
      <c r="E33" s="55">
        <v>25</v>
      </c>
    </row>
    <row r="34" spans="1:5" ht="21" customHeight="1">
      <c r="A34" s="54" t="s">
        <v>196</v>
      </c>
      <c r="B34" s="57" t="s">
        <v>17</v>
      </c>
      <c r="C34" s="58" t="s">
        <v>223</v>
      </c>
      <c r="D34" s="58" t="s">
        <v>324</v>
      </c>
      <c r="E34" s="55">
        <v>25</v>
      </c>
    </row>
    <row r="35" spans="1:5" ht="21" customHeight="1">
      <c r="A35" s="54" t="s">
        <v>200</v>
      </c>
      <c r="B35" s="57" t="s">
        <v>33</v>
      </c>
      <c r="C35" s="58" t="s">
        <v>225</v>
      </c>
      <c r="D35" s="58" t="s">
        <v>324</v>
      </c>
      <c r="E35" s="55">
        <v>25</v>
      </c>
    </row>
    <row r="36" spans="1:5" ht="21" customHeight="1">
      <c r="A36" s="54" t="s">
        <v>202</v>
      </c>
      <c r="B36" s="57" t="s">
        <v>43</v>
      </c>
      <c r="C36" s="58" t="s">
        <v>233</v>
      </c>
      <c r="D36" s="58" t="s">
        <v>288</v>
      </c>
      <c r="E36" s="55">
        <v>25</v>
      </c>
    </row>
    <row r="37" spans="1:5" ht="21" customHeight="1">
      <c r="A37" s="54" t="s">
        <v>204</v>
      </c>
      <c r="B37" s="115" t="s">
        <v>65</v>
      </c>
      <c r="C37" s="115"/>
      <c r="D37" s="58" t="s">
        <v>318</v>
      </c>
      <c r="E37" s="55">
        <v>25</v>
      </c>
    </row>
    <row r="38" spans="1:5" ht="21" customHeight="1">
      <c r="A38" s="54" t="s">
        <v>206</v>
      </c>
      <c r="B38" s="115" t="s">
        <v>70</v>
      </c>
      <c r="C38" s="115"/>
      <c r="D38" s="58" t="s">
        <v>325</v>
      </c>
      <c r="E38" s="55">
        <v>25</v>
      </c>
    </row>
    <row r="39" spans="1:5" ht="30">
      <c r="A39" s="54" t="s">
        <v>210</v>
      </c>
      <c r="B39" s="115" t="s">
        <v>53</v>
      </c>
      <c r="C39" s="115"/>
      <c r="D39" s="58" t="s">
        <v>326</v>
      </c>
      <c r="E39" s="55">
        <v>25</v>
      </c>
    </row>
    <row r="40" spans="1:5" ht="21" customHeight="1">
      <c r="A40" s="54" t="s">
        <v>213</v>
      </c>
      <c r="B40" s="115" t="s">
        <v>67</v>
      </c>
      <c r="C40" s="115"/>
      <c r="D40" s="58" t="s">
        <v>320</v>
      </c>
      <c r="E40" s="55">
        <v>25</v>
      </c>
    </row>
    <row r="41" spans="1:5" ht="21" customHeight="1">
      <c r="A41" s="54" t="s">
        <v>215</v>
      </c>
      <c r="B41" s="115" t="s">
        <v>69</v>
      </c>
      <c r="C41" s="115"/>
      <c r="D41" s="58" t="s">
        <v>306</v>
      </c>
      <c r="E41" s="55">
        <v>25</v>
      </c>
    </row>
    <row r="42" spans="1:5" ht="21" customHeight="1">
      <c r="A42" s="54" t="s">
        <v>218</v>
      </c>
      <c r="B42" s="115" t="s">
        <v>66</v>
      </c>
      <c r="C42" s="115"/>
      <c r="D42" s="58" t="s">
        <v>306</v>
      </c>
      <c r="E42" s="55">
        <v>25</v>
      </c>
    </row>
    <row r="43" spans="1:5" ht="21" customHeight="1">
      <c r="A43" s="54" t="s">
        <v>220</v>
      </c>
      <c r="B43" s="115" t="s">
        <v>64</v>
      </c>
      <c r="C43" s="115"/>
      <c r="D43" s="58" t="s">
        <v>317</v>
      </c>
      <c r="E43" s="55">
        <v>25</v>
      </c>
    </row>
    <row r="44" spans="1:5" ht="21" customHeight="1">
      <c r="A44" s="54" t="s">
        <v>222</v>
      </c>
      <c r="B44" s="115" t="s">
        <v>55</v>
      </c>
      <c r="C44" s="115"/>
      <c r="D44" s="58" t="s">
        <v>327</v>
      </c>
      <c r="E44" s="55">
        <v>25</v>
      </c>
    </row>
    <row r="45" spans="1:5" ht="21" customHeight="1">
      <c r="A45" s="54" t="s">
        <v>224</v>
      </c>
      <c r="B45" s="115" t="s">
        <v>63</v>
      </c>
      <c r="C45" s="115"/>
      <c r="D45" s="58" t="s">
        <v>328</v>
      </c>
      <c r="E45" s="55">
        <v>25</v>
      </c>
    </row>
  </sheetData>
  <sheetProtection/>
  <mergeCells count="17">
    <mergeCell ref="B22:B24"/>
    <mergeCell ref="B25:B26"/>
    <mergeCell ref="D3:E3"/>
    <mergeCell ref="B37:C37"/>
    <mergeCell ref="B38:C38"/>
    <mergeCell ref="B39:C39"/>
    <mergeCell ref="A1:B1"/>
    <mergeCell ref="A2:E2"/>
    <mergeCell ref="B5:C5"/>
    <mergeCell ref="B12:B13"/>
    <mergeCell ref="B14:B15"/>
    <mergeCell ref="B40:C40"/>
    <mergeCell ref="B41:C41"/>
    <mergeCell ref="B42:C42"/>
    <mergeCell ref="B43:C43"/>
    <mergeCell ref="B44:C44"/>
    <mergeCell ref="B45:C4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CQZCJ_ZZB</dc:creator>
  <cp:keywords/>
  <dc:description/>
  <cp:lastModifiedBy>蔡锋</cp:lastModifiedBy>
  <cp:lastPrinted>2021-06-22T06:58:26Z</cp:lastPrinted>
  <dcterms:created xsi:type="dcterms:W3CDTF">2015-12-24T02:00:00Z</dcterms:created>
  <dcterms:modified xsi:type="dcterms:W3CDTF">2021-06-22T06:58:31Z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2052-11.1.0.7832</vt:lpwstr>
  </property>
</Properties>
</file>